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217" windowHeight="87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<sst xmlns="http://schemas.openxmlformats.org/spreadsheetml/2006/main" count="193" uniqueCount="101">
  <si>
    <r>
      <rPr>
        <b/>
        <sz val="14"/>
        <color theme="1"/>
        <rFont val="宋体"/>
        <charset val="134"/>
      </rPr>
      <t>安徽中澳科技职业学院</t>
    </r>
    <r>
      <rPr>
        <b/>
        <u/>
        <sz val="14"/>
        <color theme="1"/>
        <rFont val="宋体"/>
        <charset val="134"/>
      </rPr>
      <t xml:space="preserve">  2022  </t>
    </r>
    <r>
      <rPr>
        <b/>
        <sz val="14"/>
        <color theme="1"/>
        <rFont val="宋体"/>
        <charset val="134"/>
      </rPr>
      <t xml:space="preserve"> 至</t>
    </r>
    <r>
      <rPr>
        <b/>
        <u/>
        <sz val="14"/>
        <color theme="1"/>
        <rFont val="宋体"/>
        <charset val="134"/>
      </rPr>
      <t xml:space="preserve">  2023  </t>
    </r>
    <r>
      <rPr>
        <b/>
        <sz val="14"/>
        <color theme="1"/>
        <rFont val="宋体"/>
        <charset val="134"/>
      </rPr>
      <t xml:space="preserve"> 年综合素质测评表</t>
    </r>
  </si>
  <si>
    <t xml:space="preserve"> 系：管理系         班级：2021级工程造价1班        专业：工程造价           辅导员：盛烨</t>
  </si>
  <si>
    <t>学号</t>
  </si>
  <si>
    <t>姓名</t>
  </si>
  <si>
    <t>德 育 分 数</t>
  </si>
  <si>
    <t>智育分数</t>
  </si>
  <si>
    <t>身心素质分数</t>
  </si>
  <si>
    <t>能 力 分 数</t>
  </si>
  <si>
    <t>综合分数</t>
  </si>
  <si>
    <t>综合排名</t>
  </si>
  <si>
    <t>减分标注（*）</t>
  </si>
  <si>
    <t>基准分</t>
  </si>
  <si>
    <t>加减</t>
  </si>
  <si>
    <t>课程</t>
  </si>
  <si>
    <t>80
分</t>
  </si>
  <si>
    <t>分值</t>
  </si>
  <si>
    <t>小计</t>
  </si>
  <si>
    <t>平均分</t>
  </si>
  <si>
    <t>分数</t>
  </si>
  <si>
    <t>202101030101</t>
  </si>
  <si>
    <t>卜世玉</t>
  </si>
  <si>
    <t>202101030102</t>
  </si>
  <si>
    <t>常子若</t>
  </si>
  <si>
    <t>202101030103</t>
  </si>
  <si>
    <t>段子俊</t>
  </si>
  <si>
    <t>202101030104</t>
  </si>
  <si>
    <t>付晓彤</t>
  </si>
  <si>
    <t>202101030105</t>
  </si>
  <si>
    <t>傅安康</t>
  </si>
  <si>
    <t>202101030106</t>
  </si>
  <si>
    <t>高思旭</t>
  </si>
  <si>
    <t>202101030107</t>
  </si>
  <si>
    <t>顾臣文</t>
  </si>
  <si>
    <t>202101030108</t>
  </si>
  <si>
    <t>郭金龙</t>
  </si>
  <si>
    <t>202101030109</t>
  </si>
  <si>
    <t>黄少明</t>
  </si>
  <si>
    <t>202101030110</t>
  </si>
  <si>
    <t>李建亮</t>
  </si>
  <si>
    <t>202101030111</t>
  </si>
  <si>
    <t>李思琦</t>
  </si>
  <si>
    <t>202101030112</t>
  </si>
  <si>
    <t>李文杰</t>
  </si>
  <si>
    <t>202101030113</t>
  </si>
  <si>
    <t>李阳</t>
  </si>
  <si>
    <t>202101030114</t>
  </si>
  <si>
    <t>刘琪</t>
  </si>
  <si>
    <t>202101030115</t>
  </si>
  <si>
    <t>娄言霜</t>
  </si>
  <si>
    <t>202101030116</t>
  </si>
  <si>
    <t>罗淑婷</t>
  </si>
  <si>
    <t>202101030117</t>
  </si>
  <si>
    <t>马丽荣</t>
  </si>
  <si>
    <t>202101030118</t>
  </si>
  <si>
    <t>荣志强</t>
  </si>
  <si>
    <t>202101030119</t>
  </si>
  <si>
    <t>沈建萍</t>
  </si>
  <si>
    <t>202101030120</t>
  </si>
  <si>
    <t>圣阳</t>
  </si>
  <si>
    <t>202101030121</t>
  </si>
  <si>
    <t>石荷子</t>
  </si>
  <si>
    <t>202101030122</t>
  </si>
  <si>
    <t>宋凯旋</t>
  </si>
  <si>
    <t>202101030123</t>
  </si>
  <si>
    <t>汤海哲</t>
  </si>
  <si>
    <t>202101030124</t>
  </si>
  <si>
    <t>陶四风</t>
  </si>
  <si>
    <t>202101030125</t>
  </si>
  <si>
    <t>王俊杰</t>
  </si>
  <si>
    <t>202101030126</t>
  </si>
  <si>
    <t>王龙</t>
  </si>
  <si>
    <t>202101030127</t>
  </si>
  <si>
    <t>王明华</t>
  </si>
  <si>
    <t>202101030128</t>
  </si>
  <si>
    <t>吴雪童</t>
  </si>
  <si>
    <t>202101030129</t>
  </si>
  <si>
    <t>许瑞</t>
  </si>
  <si>
    <t>202101030130</t>
  </si>
  <si>
    <t>杨浩杰</t>
  </si>
  <si>
    <t>202101030131</t>
  </si>
  <si>
    <t>虞智丽</t>
  </si>
  <si>
    <t>202101030132</t>
  </si>
  <si>
    <t>张洪铅</t>
  </si>
  <si>
    <t>202101030133</t>
  </si>
  <si>
    <t>张可</t>
  </si>
  <si>
    <t>202101030134</t>
  </si>
  <si>
    <t>张倩文</t>
  </si>
  <si>
    <t>202101030135</t>
  </si>
  <si>
    <t>张雨凡</t>
  </si>
  <si>
    <t>202101030136</t>
  </si>
  <si>
    <t>张智</t>
  </si>
  <si>
    <t>202101050103</t>
  </si>
  <si>
    <t>陈思思</t>
  </si>
  <si>
    <t>202102020211</t>
  </si>
  <si>
    <t>胡鹏飞</t>
  </si>
  <si>
    <t>202102050325</t>
  </si>
  <si>
    <t>夏丽荣</t>
  </si>
  <si>
    <t>202104010133</t>
  </si>
  <si>
    <t>夏晨风</t>
  </si>
  <si>
    <t>备注</t>
  </si>
  <si>
    <t>此表一式两份，系部存一份，报学生资助管理中心电子档一份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</si>
</sst>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9"/>
      <color indexed="8"/>
      <name val="SimSun"/>
      <charset val="134"/>
    </font>
    <font>
      <b/>
      <sz val="14"/>
      <color theme="1"/>
      <name val="宋体"/>
      <charset val="134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indexed="8"/>
      <name val="SimSu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u/>
      <sz val="14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2" xfId="0" applyNumberFormat="1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vertical="center" textRotation="255"/>
    </xf>
    <xf numFmtId="0" fontId="4" fillId="0" borderId="2" xfId="0" applyFont="1" applyBorder="1" applyAlignment="1">
      <alignment vertical="center" textRotation="255"/>
    </xf>
    <xf numFmtId="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textRotation="255" wrapText="1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4" fillId="0" borderId="2" xfId="0" applyFont="1" applyBorder="1" applyAlignment="1">
      <alignment horizontal="center" vertical="center" textRotation="255"/>
    </xf>
    <xf numFmtId="0" fontId="0" fillId="0" borderId="6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6"/>
  <sheetViews>
    <sheetView tabSelected="1" workbookViewId="0">
      <selection activeCell="U4" sqref="U4"/>
    </sheetView>
  </sheetViews>
  <sheetFormatPr defaultColWidth="9" defaultRowHeight="13.5"/>
  <cols>
    <col min="1" max="1" width="10.7256637168142" customWidth="1"/>
    <col min="2" max="2" width="9.53982300884956" customWidth="1"/>
    <col min="3" max="3" width="6.8141592920354" customWidth="1"/>
    <col min="4" max="5" width="4.63716814159292" customWidth="1"/>
    <col min="6" max="6" width="6.84955752212389" customWidth="1"/>
    <col min="7" max="8" width="4.63716814159292" customWidth="1"/>
    <col min="9" max="9" width="5.64601769911504" customWidth="1"/>
    <col min="10" max="16" width="4.63716814159292" customWidth="1"/>
    <col min="17" max="17" width="4.63716814159292" style="3" customWidth="1"/>
  </cols>
  <sheetData>
    <row r="1" ht="44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ht="35" customHeight="1" spans="1:17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ht="35" customHeight="1" spans="1:17">
      <c r="A3" s="7" t="s">
        <v>2</v>
      </c>
      <c r="B3" s="7" t="s">
        <v>3</v>
      </c>
      <c r="C3" s="8" t="s">
        <v>4</v>
      </c>
      <c r="D3" s="9"/>
      <c r="E3" s="9"/>
      <c r="F3" s="8" t="s">
        <v>5</v>
      </c>
      <c r="G3" s="8"/>
      <c r="H3" s="8"/>
      <c r="I3" s="8" t="s">
        <v>6</v>
      </c>
      <c r="J3" s="8"/>
      <c r="K3" s="8"/>
      <c r="L3" s="8" t="s">
        <v>7</v>
      </c>
      <c r="M3" s="8"/>
      <c r="N3" s="8"/>
      <c r="O3" s="22" t="s">
        <v>8</v>
      </c>
      <c r="P3" s="22" t="s">
        <v>9</v>
      </c>
      <c r="Q3" s="22" t="s">
        <v>10</v>
      </c>
    </row>
    <row r="4" ht="45" customHeight="1" spans="1:17">
      <c r="A4" s="7"/>
      <c r="B4" s="7"/>
      <c r="C4" s="10" t="s">
        <v>11</v>
      </c>
      <c r="D4" s="11" t="s">
        <v>12</v>
      </c>
      <c r="E4" s="12">
        <v>0.2</v>
      </c>
      <c r="F4" s="11" t="s">
        <v>13</v>
      </c>
      <c r="G4" s="11" t="s">
        <v>12</v>
      </c>
      <c r="H4" s="12">
        <v>0.5</v>
      </c>
      <c r="I4" s="11" t="s">
        <v>11</v>
      </c>
      <c r="J4" s="10" t="s">
        <v>12</v>
      </c>
      <c r="K4" s="12">
        <v>0.15</v>
      </c>
      <c r="L4" s="10" t="s">
        <v>11</v>
      </c>
      <c r="M4" s="10" t="s">
        <v>12</v>
      </c>
      <c r="N4" s="12">
        <v>0.15</v>
      </c>
      <c r="O4" s="22"/>
      <c r="P4" s="22"/>
      <c r="Q4" s="22"/>
    </row>
    <row r="5" ht="45" customHeight="1" spans="1:17">
      <c r="A5" s="7"/>
      <c r="B5" s="7"/>
      <c r="C5" s="13" t="s">
        <v>14</v>
      </c>
      <c r="D5" s="11" t="s">
        <v>15</v>
      </c>
      <c r="E5" s="11" t="s">
        <v>16</v>
      </c>
      <c r="F5" s="11" t="s">
        <v>17</v>
      </c>
      <c r="G5" s="11" t="s">
        <v>15</v>
      </c>
      <c r="H5" s="14" t="s">
        <v>16</v>
      </c>
      <c r="I5" s="11" t="s">
        <v>17</v>
      </c>
      <c r="J5" s="11" t="s">
        <v>15</v>
      </c>
      <c r="K5" s="11" t="s">
        <v>16</v>
      </c>
      <c r="L5" s="13" t="s">
        <v>14</v>
      </c>
      <c r="M5" s="11" t="s">
        <v>18</v>
      </c>
      <c r="N5" s="11" t="s">
        <v>16</v>
      </c>
      <c r="O5" s="22"/>
      <c r="P5" s="22"/>
      <c r="Q5" s="22"/>
    </row>
    <row r="6" ht="25" customHeight="1" spans="1:17">
      <c r="A6" s="2" t="s">
        <v>19</v>
      </c>
      <c r="B6" s="2" t="s">
        <v>20</v>
      </c>
      <c r="C6" s="15">
        <v>88.825</v>
      </c>
      <c r="D6" s="15">
        <v>0</v>
      </c>
      <c r="E6" s="16">
        <f>(C6+D6)*0.2</f>
        <v>17.765</v>
      </c>
      <c r="F6" s="16">
        <v>54.9854545454546</v>
      </c>
      <c r="G6" s="15">
        <v>0</v>
      </c>
      <c r="H6" s="16">
        <f>F6*0.5</f>
        <v>27.4927272727273</v>
      </c>
      <c r="I6" s="15">
        <v>83.2</v>
      </c>
      <c r="J6" s="15">
        <v>0</v>
      </c>
      <c r="K6" s="16">
        <f>(I6+J6)*0.15</f>
        <v>12.48</v>
      </c>
      <c r="L6" s="15">
        <v>80</v>
      </c>
      <c r="M6" s="15">
        <v>0</v>
      </c>
      <c r="N6" s="15">
        <f>(L6+M6)*0.15</f>
        <v>12</v>
      </c>
      <c r="O6" s="15">
        <f>E6+H6+K6+N6-Q6</f>
        <v>59.7377272727273</v>
      </c>
      <c r="P6" s="15">
        <v>40</v>
      </c>
      <c r="Q6" s="15">
        <v>10</v>
      </c>
    </row>
    <row r="7" ht="25" customHeight="1" spans="1:17">
      <c r="A7" s="1" t="s">
        <v>21</v>
      </c>
      <c r="B7" s="1" t="s">
        <v>22</v>
      </c>
      <c r="C7" s="17">
        <v>91.485</v>
      </c>
      <c r="D7" s="17">
        <v>10</v>
      </c>
      <c r="E7" s="16">
        <f t="shared" ref="E7:E45" si="0">(C7+D7)*0.2</f>
        <v>20.297</v>
      </c>
      <c r="F7" s="18">
        <v>88.59</v>
      </c>
      <c r="G7" s="15">
        <v>0</v>
      </c>
      <c r="H7" s="16">
        <f t="shared" ref="H7:H45" si="1">F7*0.5</f>
        <v>44.295</v>
      </c>
      <c r="I7" s="17">
        <v>90</v>
      </c>
      <c r="J7" s="17">
        <v>8</v>
      </c>
      <c r="K7" s="16">
        <f t="shared" ref="K7:K45" si="2">(I7+J7)*0.15</f>
        <v>14.7</v>
      </c>
      <c r="L7" s="17">
        <v>80</v>
      </c>
      <c r="M7" s="17">
        <v>67</v>
      </c>
      <c r="N7" s="15">
        <f t="shared" ref="N7:N45" si="3">(L7+M7)*0.15</f>
        <v>22.05</v>
      </c>
      <c r="O7" s="15">
        <f t="shared" ref="O7:O45" si="4">E7+H7+K7+N7-Q7</f>
        <v>101.342</v>
      </c>
      <c r="P7" s="17">
        <v>1</v>
      </c>
      <c r="Q7" s="17"/>
    </row>
    <row r="8" ht="25" customHeight="1" spans="1:17">
      <c r="A8" s="2" t="s">
        <v>23</v>
      </c>
      <c r="B8" s="2" t="s">
        <v>24</v>
      </c>
      <c r="C8" s="15">
        <v>78.29</v>
      </c>
      <c r="D8" s="15">
        <v>0</v>
      </c>
      <c r="E8" s="16">
        <f t="shared" si="0"/>
        <v>15.658</v>
      </c>
      <c r="F8" s="16">
        <v>57.88</v>
      </c>
      <c r="G8" s="15">
        <v>0</v>
      </c>
      <c r="H8" s="16">
        <f t="shared" si="1"/>
        <v>28.94</v>
      </c>
      <c r="I8" s="15">
        <v>77.5</v>
      </c>
      <c r="J8" s="15">
        <v>0</v>
      </c>
      <c r="K8" s="16">
        <f t="shared" si="2"/>
        <v>11.625</v>
      </c>
      <c r="L8" s="15">
        <v>80</v>
      </c>
      <c r="M8" s="15">
        <v>0</v>
      </c>
      <c r="N8" s="15">
        <f t="shared" si="3"/>
        <v>12</v>
      </c>
      <c r="O8" s="15">
        <f t="shared" si="4"/>
        <v>62.223</v>
      </c>
      <c r="P8" s="15">
        <v>39</v>
      </c>
      <c r="Q8" s="15">
        <v>6</v>
      </c>
    </row>
    <row r="9" ht="25" customHeight="1" spans="1:17">
      <c r="A9" s="1" t="s">
        <v>25</v>
      </c>
      <c r="B9" s="1" t="s">
        <v>26</v>
      </c>
      <c r="C9" s="15">
        <v>87.16</v>
      </c>
      <c r="D9" s="15">
        <v>0</v>
      </c>
      <c r="E9" s="16">
        <f t="shared" si="0"/>
        <v>17.432</v>
      </c>
      <c r="F9" s="16">
        <v>80.87</v>
      </c>
      <c r="G9" s="15">
        <v>0</v>
      </c>
      <c r="H9" s="16">
        <f t="shared" si="1"/>
        <v>40.435</v>
      </c>
      <c r="I9" s="15">
        <v>79</v>
      </c>
      <c r="J9" s="15">
        <v>4</v>
      </c>
      <c r="K9" s="16">
        <f t="shared" si="2"/>
        <v>12.45</v>
      </c>
      <c r="L9" s="17">
        <v>80</v>
      </c>
      <c r="M9" s="15">
        <v>0</v>
      </c>
      <c r="N9" s="15">
        <f t="shared" si="3"/>
        <v>12</v>
      </c>
      <c r="O9" s="15">
        <f t="shared" si="4"/>
        <v>82.317</v>
      </c>
      <c r="P9" s="15">
        <v>25</v>
      </c>
      <c r="Q9" s="15"/>
    </row>
    <row r="10" ht="25" customHeight="1" spans="1:17">
      <c r="A10" s="2" t="s">
        <v>27</v>
      </c>
      <c r="B10" s="2" t="s">
        <v>28</v>
      </c>
      <c r="C10" s="15">
        <v>90.84</v>
      </c>
      <c r="D10" s="15">
        <v>0</v>
      </c>
      <c r="E10" s="16">
        <f t="shared" si="0"/>
        <v>18.168</v>
      </c>
      <c r="F10" s="16">
        <v>78.0581818181818</v>
      </c>
      <c r="G10" s="15">
        <v>0</v>
      </c>
      <c r="H10" s="16">
        <f t="shared" si="1"/>
        <v>39.0290909090909</v>
      </c>
      <c r="I10" s="15">
        <v>93.5</v>
      </c>
      <c r="J10" s="15">
        <v>0</v>
      </c>
      <c r="K10" s="16">
        <f t="shared" si="2"/>
        <v>14.025</v>
      </c>
      <c r="L10" s="15">
        <v>80</v>
      </c>
      <c r="M10" s="15">
        <v>0</v>
      </c>
      <c r="N10" s="15">
        <f t="shared" si="3"/>
        <v>12</v>
      </c>
      <c r="O10" s="15">
        <f t="shared" si="4"/>
        <v>83.2220909090909</v>
      </c>
      <c r="P10" s="15">
        <v>24</v>
      </c>
      <c r="Q10" s="15"/>
    </row>
    <row r="11" ht="25" customHeight="1" spans="1:17">
      <c r="A11" s="1" t="s">
        <v>29</v>
      </c>
      <c r="B11" s="1" t="s">
        <v>30</v>
      </c>
      <c r="C11" s="15">
        <v>89.725</v>
      </c>
      <c r="D11" s="15">
        <v>0</v>
      </c>
      <c r="E11" s="16">
        <f t="shared" si="0"/>
        <v>17.945</v>
      </c>
      <c r="F11" s="16">
        <v>55.8518181818182</v>
      </c>
      <c r="G11" s="15">
        <v>0</v>
      </c>
      <c r="H11" s="16">
        <f t="shared" si="1"/>
        <v>27.9259090909091</v>
      </c>
      <c r="I11" s="15">
        <v>77.5</v>
      </c>
      <c r="J11" s="15">
        <v>0</v>
      </c>
      <c r="K11" s="16">
        <f t="shared" si="2"/>
        <v>11.625</v>
      </c>
      <c r="L11" s="17">
        <v>80</v>
      </c>
      <c r="M11" s="15">
        <v>0</v>
      </c>
      <c r="N11" s="15">
        <f t="shared" si="3"/>
        <v>12</v>
      </c>
      <c r="O11" s="15">
        <f t="shared" si="4"/>
        <v>65.4959090909091</v>
      </c>
      <c r="P11" s="15">
        <v>37</v>
      </c>
      <c r="Q11" s="15">
        <v>4</v>
      </c>
    </row>
    <row r="12" ht="25" customHeight="1" spans="1:17">
      <c r="A12" s="2" t="s">
        <v>31</v>
      </c>
      <c r="B12" s="2" t="s">
        <v>32</v>
      </c>
      <c r="C12" s="15">
        <v>94.255</v>
      </c>
      <c r="D12" s="15">
        <v>0</v>
      </c>
      <c r="E12" s="16">
        <f t="shared" si="0"/>
        <v>18.851</v>
      </c>
      <c r="F12" s="16">
        <v>83.4381818181818</v>
      </c>
      <c r="G12" s="15">
        <v>0</v>
      </c>
      <c r="H12" s="16">
        <f t="shared" si="1"/>
        <v>41.7190909090909</v>
      </c>
      <c r="I12" s="15">
        <v>88.7</v>
      </c>
      <c r="J12" s="15">
        <v>4</v>
      </c>
      <c r="K12" s="16">
        <f t="shared" si="2"/>
        <v>13.905</v>
      </c>
      <c r="L12" s="15">
        <v>80</v>
      </c>
      <c r="M12" s="15">
        <v>49</v>
      </c>
      <c r="N12" s="15">
        <f t="shared" si="3"/>
        <v>19.35</v>
      </c>
      <c r="O12" s="15">
        <f t="shared" si="4"/>
        <v>93.8250909090909</v>
      </c>
      <c r="P12" s="15">
        <v>6</v>
      </c>
      <c r="Q12" s="15"/>
    </row>
    <row r="13" ht="25" customHeight="1" spans="1:17">
      <c r="A13" s="1" t="s">
        <v>33</v>
      </c>
      <c r="B13" s="1" t="s">
        <v>34</v>
      </c>
      <c r="C13" s="15">
        <v>96</v>
      </c>
      <c r="D13" s="15">
        <v>0</v>
      </c>
      <c r="E13" s="16">
        <f t="shared" si="0"/>
        <v>19.2</v>
      </c>
      <c r="F13" s="16">
        <v>87.5563636363636</v>
      </c>
      <c r="G13" s="15">
        <v>0</v>
      </c>
      <c r="H13" s="16">
        <f t="shared" si="1"/>
        <v>43.7781818181818</v>
      </c>
      <c r="I13" s="15">
        <v>87.1</v>
      </c>
      <c r="J13" s="15">
        <v>0</v>
      </c>
      <c r="K13" s="16">
        <f t="shared" si="2"/>
        <v>13.065</v>
      </c>
      <c r="L13" s="17">
        <v>80</v>
      </c>
      <c r="M13" s="15">
        <v>4</v>
      </c>
      <c r="N13" s="15">
        <f t="shared" si="3"/>
        <v>12.6</v>
      </c>
      <c r="O13" s="15">
        <f t="shared" si="4"/>
        <v>88.6431818181818</v>
      </c>
      <c r="P13" s="15">
        <v>12</v>
      </c>
      <c r="Q13" s="15"/>
    </row>
    <row r="14" ht="25" customHeight="1" spans="1:17">
      <c r="A14" s="2" t="s">
        <v>35</v>
      </c>
      <c r="B14" s="2" t="s">
        <v>36</v>
      </c>
      <c r="C14" s="15">
        <v>87</v>
      </c>
      <c r="D14" s="15">
        <v>0</v>
      </c>
      <c r="E14" s="16">
        <f t="shared" si="0"/>
        <v>17.4</v>
      </c>
      <c r="F14" s="16">
        <v>84.3881818181818</v>
      </c>
      <c r="G14" s="15">
        <v>0</v>
      </c>
      <c r="H14" s="16">
        <f t="shared" si="1"/>
        <v>42.1940909090909</v>
      </c>
      <c r="I14" s="15">
        <v>84</v>
      </c>
      <c r="J14" s="15">
        <v>0</v>
      </c>
      <c r="K14" s="16">
        <f t="shared" si="2"/>
        <v>12.6</v>
      </c>
      <c r="L14" s="15">
        <v>80</v>
      </c>
      <c r="M14" s="15">
        <v>47</v>
      </c>
      <c r="N14" s="15">
        <f t="shared" si="3"/>
        <v>19.05</v>
      </c>
      <c r="O14" s="15">
        <f t="shared" si="4"/>
        <v>91.2440909090909</v>
      </c>
      <c r="P14" s="15">
        <v>8</v>
      </c>
      <c r="Q14" s="15"/>
    </row>
    <row r="15" ht="25" customHeight="1" spans="1:17">
      <c r="A15" s="1" t="s">
        <v>37</v>
      </c>
      <c r="B15" s="1" t="s">
        <v>38</v>
      </c>
      <c r="C15" s="15">
        <v>90.54</v>
      </c>
      <c r="D15" s="15">
        <v>0</v>
      </c>
      <c r="E15" s="16">
        <f t="shared" si="0"/>
        <v>18.108</v>
      </c>
      <c r="F15" s="16">
        <v>75.7681818181818</v>
      </c>
      <c r="G15" s="15">
        <v>0</v>
      </c>
      <c r="H15" s="16">
        <f t="shared" si="1"/>
        <v>37.8840909090909</v>
      </c>
      <c r="I15" s="15">
        <v>92.5</v>
      </c>
      <c r="J15" s="15">
        <v>0</v>
      </c>
      <c r="K15" s="16">
        <f t="shared" si="2"/>
        <v>13.875</v>
      </c>
      <c r="L15" s="17">
        <v>80</v>
      </c>
      <c r="M15" s="15">
        <v>2</v>
      </c>
      <c r="N15" s="15">
        <f t="shared" si="3"/>
        <v>12.3</v>
      </c>
      <c r="O15" s="15">
        <f t="shared" si="4"/>
        <v>82.1670909090909</v>
      </c>
      <c r="P15" s="15">
        <v>26</v>
      </c>
      <c r="Q15" s="15"/>
    </row>
    <row r="16" ht="25" customHeight="1" spans="1:17">
      <c r="A16" s="2" t="s">
        <v>39</v>
      </c>
      <c r="B16" s="2" t="s">
        <v>40</v>
      </c>
      <c r="C16" s="15">
        <v>97</v>
      </c>
      <c r="D16" s="15">
        <v>3</v>
      </c>
      <c r="E16" s="16">
        <f t="shared" si="0"/>
        <v>20</v>
      </c>
      <c r="F16" s="16">
        <v>91.8663636363636</v>
      </c>
      <c r="G16" s="15">
        <v>0</v>
      </c>
      <c r="H16" s="16">
        <f t="shared" si="1"/>
        <v>45.9331818181818</v>
      </c>
      <c r="I16" s="15">
        <v>90</v>
      </c>
      <c r="J16" s="15">
        <v>5</v>
      </c>
      <c r="K16" s="16">
        <f t="shared" si="2"/>
        <v>14.25</v>
      </c>
      <c r="L16" s="15">
        <v>80</v>
      </c>
      <c r="M16" s="15">
        <v>26</v>
      </c>
      <c r="N16" s="15">
        <f t="shared" si="3"/>
        <v>15.9</v>
      </c>
      <c r="O16" s="15">
        <f t="shared" si="4"/>
        <v>96.0831818181818</v>
      </c>
      <c r="P16" s="15">
        <v>3</v>
      </c>
      <c r="Q16" s="15"/>
    </row>
    <row r="17" ht="25" customHeight="1" spans="1:17">
      <c r="A17" s="1" t="s">
        <v>41</v>
      </c>
      <c r="B17" s="1" t="s">
        <v>42</v>
      </c>
      <c r="C17" s="15">
        <v>82.235</v>
      </c>
      <c r="D17" s="15">
        <v>0</v>
      </c>
      <c r="E17" s="16">
        <f t="shared" si="0"/>
        <v>16.447</v>
      </c>
      <c r="F17" s="16">
        <v>70.6227272727273</v>
      </c>
      <c r="G17" s="15">
        <v>0</v>
      </c>
      <c r="H17" s="16">
        <f t="shared" si="1"/>
        <v>35.3113636363636</v>
      </c>
      <c r="I17" s="15">
        <v>84.5</v>
      </c>
      <c r="J17" s="15">
        <v>0</v>
      </c>
      <c r="K17" s="16">
        <f t="shared" si="2"/>
        <v>12.675</v>
      </c>
      <c r="L17" s="17">
        <v>80</v>
      </c>
      <c r="M17" s="15">
        <v>0</v>
      </c>
      <c r="N17" s="15">
        <f t="shared" si="3"/>
        <v>12</v>
      </c>
      <c r="O17" s="15">
        <f t="shared" si="4"/>
        <v>76.4333636363636</v>
      </c>
      <c r="P17" s="15">
        <v>33</v>
      </c>
      <c r="Q17" s="15"/>
    </row>
    <row r="18" ht="25" customHeight="1" spans="1:17">
      <c r="A18" s="2" t="s">
        <v>43</v>
      </c>
      <c r="B18" s="2" t="s">
        <v>44</v>
      </c>
      <c r="C18" s="15">
        <v>92.95</v>
      </c>
      <c r="D18" s="15">
        <v>0</v>
      </c>
      <c r="E18" s="16">
        <f t="shared" si="0"/>
        <v>18.59</v>
      </c>
      <c r="F18" s="16">
        <v>84.3718181818182</v>
      </c>
      <c r="G18" s="15">
        <v>0</v>
      </c>
      <c r="H18" s="16">
        <f t="shared" si="1"/>
        <v>42.1859090909091</v>
      </c>
      <c r="I18" s="15">
        <v>95</v>
      </c>
      <c r="J18" s="15">
        <v>4</v>
      </c>
      <c r="K18" s="16">
        <f t="shared" si="2"/>
        <v>14.85</v>
      </c>
      <c r="L18" s="15">
        <v>80</v>
      </c>
      <c r="M18" s="15">
        <v>45</v>
      </c>
      <c r="N18" s="15">
        <f t="shared" si="3"/>
        <v>18.75</v>
      </c>
      <c r="O18" s="15">
        <f t="shared" si="4"/>
        <v>94.3759090909091</v>
      </c>
      <c r="P18" s="15">
        <v>5</v>
      </c>
      <c r="Q18" s="15"/>
    </row>
    <row r="19" ht="25" customHeight="1" spans="1:17">
      <c r="A19" s="1" t="s">
        <v>45</v>
      </c>
      <c r="B19" s="1" t="s">
        <v>46</v>
      </c>
      <c r="C19" s="15">
        <v>95.79</v>
      </c>
      <c r="D19" s="15">
        <v>0</v>
      </c>
      <c r="E19" s="16">
        <f t="shared" si="0"/>
        <v>19.158</v>
      </c>
      <c r="F19" s="16">
        <v>73.1954545454546</v>
      </c>
      <c r="G19" s="15">
        <v>0</v>
      </c>
      <c r="H19" s="16">
        <f t="shared" si="1"/>
        <v>36.5977272727273</v>
      </c>
      <c r="I19" s="15">
        <v>84.9</v>
      </c>
      <c r="J19" s="15">
        <v>0</v>
      </c>
      <c r="K19" s="16">
        <f t="shared" si="2"/>
        <v>12.735</v>
      </c>
      <c r="L19" s="17">
        <v>80</v>
      </c>
      <c r="M19" s="15">
        <v>0</v>
      </c>
      <c r="N19" s="15">
        <f t="shared" si="3"/>
        <v>12</v>
      </c>
      <c r="O19" s="15">
        <f t="shared" si="4"/>
        <v>80.4907272727273</v>
      </c>
      <c r="P19" s="15">
        <v>27</v>
      </c>
      <c r="Q19" s="15"/>
    </row>
    <row r="20" ht="25" customHeight="1" spans="1:17">
      <c r="A20" s="2" t="s">
        <v>47</v>
      </c>
      <c r="B20" s="2" t="s">
        <v>48</v>
      </c>
      <c r="C20" s="15">
        <v>91.255</v>
      </c>
      <c r="D20" s="15">
        <v>0</v>
      </c>
      <c r="E20" s="16">
        <f t="shared" si="0"/>
        <v>18.251</v>
      </c>
      <c r="F20" s="16">
        <v>73.9654545454546</v>
      </c>
      <c r="G20" s="15">
        <v>0</v>
      </c>
      <c r="H20" s="16">
        <f t="shared" si="1"/>
        <v>36.9827272727273</v>
      </c>
      <c r="I20" s="15">
        <v>95</v>
      </c>
      <c r="J20" s="15">
        <v>0</v>
      </c>
      <c r="K20" s="16">
        <f t="shared" si="2"/>
        <v>14.25</v>
      </c>
      <c r="L20" s="15">
        <v>80</v>
      </c>
      <c r="M20" s="15">
        <v>0</v>
      </c>
      <c r="N20" s="15">
        <f t="shared" si="3"/>
        <v>12</v>
      </c>
      <c r="O20" s="15">
        <f t="shared" si="4"/>
        <v>79.4837272727273</v>
      </c>
      <c r="P20" s="15">
        <v>30</v>
      </c>
      <c r="Q20" s="15">
        <v>2</v>
      </c>
    </row>
    <row r="21" ht="25" customHeight="1" spans="1:17">
      <c r="A21" s="1" t="s">
        <v>49</v>
      </c>
      <c r="B21" s="1" t="s">
        <v>50</v>
      </c>
      <c r="C21" s="15">
        <v>93.5</v>
      </c>
      <c r="D21" s="15">
        <v>0</v>
      </c>
      <c r="E21" s="16">
        <f t="shared" si="0"/>
        <v>18.7</v>
      </c>
      <c r="F21" s="16">
        <v>80.1345454545455</v>
      </c>
      <c r="G21" s="15">
        <v>0</v>
      </c>
      <c r="H21" s="16">
        <f t="shared" si="1"/>
        <v>40.0672727272727</v>
      </c>
      <c r="I21" s="15">
        <v>80.5</v>
      </c>
      <c r="J21" s="15">
        <v>4</v>
      </c>
      <c r="K21" s="16">
        <f t="shared" si="2"/>
        <v>12.675</v>
      </c>
      <c r="L21" s="17">
        <v>80</v>
      </c>
      <c r="M21" s="15">
        <v>9</v>
      </c>
      <c r="N21" s="15">
        <f t="shared" si="3"/>
        <v>13.35</v>
      </c>
      <c r="O21" s="15">
        <f t="shared" si="4"/>
        <v>84.7922727272727</v>
      </c>
      <c r="P21" s="15">
        <v>21</v>
      </c>
      <c r="Q21" s="15"/>
    </row>
    <row r="22" ht="25" customHeight="1" spans="1:17">
      <c r="A22" s="2" t="s">
        <v>51</v>
      </c>
      <c r="B22" s="2" t="s">
        <v>52</v>
      </c>
      <c r="C22" s="15">
        <v>94.845</v>
      </c>
      <c r="D22" s="15">
        <v>0</v>
      </c>
      <c r="E22" s="16">
        <f t="shared" si="0"/>
        <v>18.969</v>
      </c>
      <c r="F22" s="16">
        <v>85.3790909090909</v>
      </c>
      <c r="G22" s="15">
        <v>0</v>
      </c>
      <c r="H22" s="16">
        <f t="shared" si="1"/>
        <v>42.6895454545455</v>
      </c>
      <c r="I22" s="15">
        <v>84</v>
      </c>
      <c r="J22" s="15">
        <v>4</v>
      </c>
      <c r="K22" s="16">
        <f t="shared" si="2"/>
        <v>13.2</v>
      </c>
      <c r="L22" s="15">
        <v>80</v>
      </c>
      <c r="M22" s="15">
        <v>4</v>
      </c>
      <c r="N22" s="15">
        <f t="shared" si="3"/>
        <v>12.6</v>
      </c>
      <c r="O22" s="15">
        <f t="shared" si="4"/>
        <v>87.4585454545455</v>
      </c>
      <c r="P22" s="15">
        <v>15</v>
      </c>
      <c r="Q22" s="15"/>
    </row>
    <row r="23" ht="25" customHeight="1" spans="1:17">
      <c r="A23" s="1" t="s">
        <v>53</v>
      </c>
      <c r="B23" s="1" t="s">
        <v>54</v>
      </c>
      <c r="C23" s="15">
        <v>94.015</v>
      </c>
      <c r="D23" s="15">
        <v>0</v>
      </c>
      <c r="E23" s="16">
        <f t="shared" si="0"/>
        <v>18.803</v>
      </c>
      <c r="F23" s="16">
        <v>77.0563636363636</v>
      </c>
      <c r="G23" s="15">
        <v>0</v>
      </c>
      <c r="H23" s="16">
        <f t="shared" si="1"/>
        <v>38.5281818181818</v>
      </c>
      <c r="I23" s="15">
        <v>83.5</v>
      </c>
      <c r="J23" s="15">
        <v>4</v>
      </c>
      <c r="K23" s="16">
        <f t="shared" si="2"/>
        <v>13.125</v>
      </c>
      <c r="L23" s="17">
        <v>80</v>
      </c>
      <c r="M23" s="15">
        <v>12</v>
      </c>
      <c r="N23" s="15">
        <f t="shared" si="3"/>
        <v>13.8</v>
      </c>
      <c r="O23" s="15">
        <f t="shared" si="4"/>
        <v>84.2561818181818</v>
      </c>
      <c r="P23" s="15">
        <v>23</v>
      </c>
      <c r="Q23" s="15"/>
    </row>
    <row r="24" ht="25" customHeight="1" spans="1:17">
      <c r="A24" s="2" t="s">
        <v>55</v>
      </c>
      <c r="B24" s="2" t="s">
        <v>56</v>
      </c>
      <c r="C24" s="15">
        <v>86.87</v>
      </c>
      <c r="D24" s="15">
        <v>0</v>
      </c>
      <c r="E24" s="16">
        <f t="shared" si="0"/>
        <v>17.374</v>
      </c>
      <c r="F24" s="16">
        <v>69.5354545454545</v>
      </c>
      <c r="G24" s="15">
        <v>0</v>
      </c>
      <c r="H24" s="16">
        <f t="shared" si="1"/>
        <v>34.7677272727273</v>
      </c>
      <c r="I24" s="15">
        <v>75.5</v>
      </c>
      <c r="J24" s="15">
        <v>0</v>
      </c>
      <c r="K24" s="16">
        <f t="shared" si="2"/>
        <v>11.325</v>
      </c>
      <c r="L24" s="15">
        <v>80</v>
      </c>
      <c r="M24" s="15">
        <v>0</v>
      </c>
      <c r="N24" s="15">
        <f t="shared" si="3"/>
        <v>12</v>
      </c>
      <c r="O24" s="15">
        <f t="shared" si="4"/>
        <v>75.4667272727273</v>
      </c>
      <c r="P24" s="15">
        <v>34</v>
      </c>
      <c r="Q24" s="15"/>
    </row>
    <row r="25" ht="25" customHeight="1" spans="1:17">
      <c r="A25" s="1" t="s">
        <v>57</v>
      </c>
      <c r="B25" s="1" t="s">
        <v>58</v>
      </c>
      <c r="C25" s="15">
        <v>89.145</v>
      </c>
      <c r="D25" s="15">
        <v>0</v>
      </c>
      <c r="E25" s="16">
        <f t="shared" si="0"/>
        <v>17.829</v>
      </c>
      <c r="F25" s="16">
        <v>71.4845454545455</v>
      </c>
      <c r="G25" s="15">
        <v>0</v>
      </c>
      <c r="H25" s="16">
        <f t="shared" si="1"/>
        <v>35.7422727272727</v>
      </c>
      <c r="I25" s="15">
        <v>83.2</v>
      </c>
      <c r="J25" s="15">
        <v>0</v>
      </c>
      <c r="K25" s="16">
        <f t="shared" si="2"/>
        <v>12.48</v>
      </c>
      <c r="L25" s="17">
        <v>80</v>
      </c>
      <c r="M25" s="15">
        <v>0</v>
      </c>
      <c r="N25" s="15">
        <f t="shared" si="3"/>
        <v>12</v>
      </c>
      <c r="O25" s="15">
        <f t="shared" si="4"/>
        <v>78.0512727272727</v>
      </c>
      <c r="P25" s="15">
        <v>31</v>
      </c>
      <c r="Q25" s="15"/>
    </row>
    <row r="26" ht="25" customHeight="1" spans="1:17">
      <c r="A26" s="2" t="s">
        <v>59</v>
      </c>
      <c r="B26" s="2" t="s">
        <v>60</v>
      </c>
      <c r="C26" s="15">
        <v>88</v>
      </c>
      <c r="D26" s="15">
        <v>0</v>
      </c>
      <c r="E26" s="16">
        <f t="shared" si="0"/>
        <v>17.6</v>
      </c>
      <c r="F26" s="16">
        <v>73.5281818181818</v>
      </c>
      <c r="G26" s="15">
        <v>0</v>
      </c>
      <c r="H26" s="16">
        <f t="shared" si="1"/>
        <v>36.7640909090909</v>
      </c>
      <c r="I26" s="15">
        <v>73.5</v>
      </c>
      <c r="J26" s="15">
        <v>0</v>
      </c>
      <c r="K26" s="16">
        <f t="shared" si="2"/>
        <v>11.025</v>
      </c>
      <c r="L26" s="15">
        <v>80</v>
      </c>
      <c r="M26" s="15">
        <v>0</v>
      </c>
      <c r="N26" s="15">
        <f t="shared" si="3"/>
        <v>12</v>
      </c>
      <c r="O26" s="15">
        <f t="shared" si="4"/>
        <v>77.3890909090909</v>
      </c>
      <c r="P26" s="15">
        <v>32</v>
      </c>
      <c r="Q26" s="15"/>
    </row>
    <row r="27" ht="25" customHeight="1" spans="1:17">
      <c r="A27" s="1" t="s">
        <v>61</v>
      </c>
      <c r="B27" s="1" t="s">
        <v>62</v>
      </c>
      <c r="C27" s="15">
        <v>91</v>
      </c>
      <c r="D27" s="15">
        <v>0</v>
      </c>
      <c r="E27" s="16">
        <f t="shared" si="0"/>
        <v>18.2</v>
      </c>
      <c r="F27" s="16">
        <v>64.5227272727273</v>
      </c>
      <c r="G27" s="15">
        <v>0</v>
      </c>
      <c r="H27" s="16">
        <f t="shared" si="1"/>
        <v>32.2613636363636</v>
      </c>
      <c r="I27" s="15">
        <v>86.7</v>
      </c>
      <c r="J27" s="15">
        <v>0</v>
      </c>
      <c r="K27" s="16">
        <f t="shared" si="2"/>
        <v>13.005</v>
      </c>
      <c r="L27" s="17">
        <v>80</v>
      </c>
      <c r="M27" s="15">
        <v>0</v>
      </c>
      <c r="N27" s="15">
        <f t="shared" si="3"/>
        <v>12</v>
      </c>
      <c r="O27" s="15">
        <f t="shared" si="4"/>
        <v>71.4663636363636</v>
      </c>
      <c r="P27" s="15">
        <v>36</v>
      </c>
      <c r="Q27" s="15">
        <v>4</v>
      </c>
    </row>
    <row r="28" ht="25" customHeight="1" spans="1:17">
      <c r="A28" s="2" t="s">
        <v>63</v>
      </c>
      <c r="B28" s="2" t="s">
        <v>64</v>
      </c>
      <c r="C28" s="15">
        <v>94.8</v>
      </c>
      <c r="D28" s="15">
        <v>0</v>
      </c>
      <c r="E28" s="16">
        <f t="shared" si="0"/>
        <v>18.96</v>
      </c>
      <c r="F28" s="16">
        <v>81.5454545454545</v>
      </c>
      <c r="G28" s="15">
        <v>0</v>
      </c>
      <c r="H28" s="16">
        <f t="shared" si="1"/>
        <v>40.7727272727273</v>
      </c>
      <c r="I28" s="15">
        <v>88.6</v>
      </c>
      <c r="J28" s="15">
        <v>0</v>
      </c>
      <c r="K28" s="16">
        <f t="shared" si="2"/>
        <v>13.29</v>
      </c>
      <c r="L28" s="15">
        <v>80</v>
      </c>
      <c r="M28" s="15">
        <v>0</v>
      </c>
      <c r="N28" s="15">
        <f t="shared" si="3"/>
        <v>12</v>
      </c>
      <c r="O28" s="15">
        <f t="shared" si="4"/>
        <v>85.0227272727273</v>
      </c>
      <c r="P28" s="15">
        <v>18</v>
      </c>
      <c r="Q28" s="15"/>
    </row>
    <row r="29" ht="25" customHeight="1" spans="1:17">
      <c r="A29" s="1" t="s">
        <v>65</v>
      </c>
      <c r="B29" s="1" t="s">
        <v>66</v>
      </c>
      <c r="C29" s="15">
        <v>93.87</v>
      </c>
      <c r="D29" s="15">
        <v>9</v>
      </c>
      <c r="E29" s="16">
        <f t="shared" si="0"/>
        <v>20.574</v>
      </c>
      <c r="F29" s="16">
        <v>90.7063636363636</v>
      </c>
      <c r="G29" s="15">
        <v>0</v>
      </c>
      <c r="H29" s="16">
        <f t="shared" si="1"/>
        <v>45.3531818181818</v>
      </c>
      <c r="I29" s="15">
        <v>86.152</v>
      </c>
      <c r="J29" s="15">
        <v>4</v>
      </c>
      <c r="K29" s="16">
        <f t="shared" si="2"/>
        <v>13.5228</v>
      </c>
      <c r="L29" s="17">
        <v>80</v>
      </c>
      <c r="M29" s="15">
        <v>51</v>
      </c>
      <c r="N29" s="15">
        <f t="shared" si="3"/>
        <v>19.65</v>
      </c>
      <c r="O29" s="15">
        <f t="shared" si="4"/>
        <v>99.0999818181818</v>
      </c>
      <c r="P29" s="15">
        <v>2</v>
      </c>
      <c r="Q29" s="15"/>
    </row>
    <row r="30" ht="25" customHeight="1" spans="1:17">
      <c r="A30" s="2" t="s">
        <v>67</v>
      </c>
      <c r="B30" s="2" t="s">
        <v>68</v>
      </c>
      <c r="C30" s="15">
        <v>93.765</v>
      </c>
      <c r="D30" s="15">
        <v>0</v>
      </c>
      <c r="E30" s="16">
        <f t="shared" si="0"/>
        <v>18.753</v>
      </c>
      <c r="F30" s="16">
        <v>78.29</v>
      </c>
      <c r="G30" s="15">
        <v>0</v>
      </c>
      <c r="H30" s="16">
        <f t="shared" si="1"/>
        <v>39.145</v>
      </c>
      <c r="I30" s="15">
        <v>83</v>
      </c>
      <c r="J30" s="15">
        <v>4</v>
      </c>
      <c r="K30" s="16">
        <f t="shared" si="2"/>
        <v>13.05</v>
      </c>
      <c r="L30" s="15">
        <v>80</v>
      </c>
      <c r="M30" s="15">
        <v>13</v>
      </c>
      <c r="N30" s="15">
        <f t="shared" si="3"/>
        <v>13.95</v>
      </c>
      <c r="O30" s="15">
        <f t="shared" si="4"/>
        <v>84.898</v>
      </c>
      <c r="P30" s="15">
        <v>19</v>
      </c>
      <c r="Q30" s="15"/>
    </row>
    <row r="31" ht="25" customHeight="1" spans="1:17">
      <c r="A31" s="1" t="s">
        <v>69</v>
      </c>
      <c r="B31" s="1" t="s">
        <v>70</v>
      </c>
      <c r="C31" s="15">
        <v>87.5</v>
      </c>
      <c r="D31" s="15">
        <v>0</v>
      </c>
      <c r="E31" s="16">
        <f t="shared" si="0"/>
        <v>17.5</v>
      </c>
      <c r="F31" s="16">
        <v>82.4763636363636</v>
      </c>
      <c r="G31" s="15">
        <v>0</v>
      </c>
      <c r="H31" s="16">
        <f t="shared" si="1"/>
        <v>41.2381818181818</v>
      </c>
      <c r="I31" s="15">
        <v>80.8</v>
      </c>
      <c r="J31" s="15">
        <v>4</v>
      </c>
      <c r="K31" s="16">
        <f t="shared" si="2"/>
        <v>12.72</v>
      </c>
      <c r="L31" s="17">
        <v>80</v>
      </c>
      <c r="M31" s="15">
        <v>9</v>
      </c>
      <c r="N31" s="15">
        <f t="shared" si="3"/>
        <v>13.35</v>
      </c>
      <c r="O31" s="15">
        <f t="shared" si="4"/>
        <v>84.8081818181818</v>
      </c>
      <c r="P31" s="15">
        <v>20</v>
      </c>
      <c r="Q31" s="15"/>
    </row>
    <row r="32" ht="25" customHeight="1" spans="1:17">
      <c r="A32" s="2" t="s">
        <v>71</v>
      </c>
      <c r="B32" s="2" t="s">
        <v>72</v>
      </c>
      <c r="C32" s="15">
        <v>87.68</v>
      </c>
      <c r="D32" s="15">
        <v>0</v>
      </c>
      <c r="E32" s="16">
        <f t="shared" si="0"/>
        <v>17.536</v>
      </c>
      <c r="F32" s="16">
        <v>69.5663636363636</v>
      </c>
      <c r="G32" s="15">
        <v>0</v>
      </c>
      <c r="H32" s="16">
        <f t="shared" si="1"/>
        <v>34.7831818181818</v>
      </c>
      <c r="I32" s="15">
        <v>87.1</v>
      </c>
      <c r="J32" s="15">
        <v>0</v>
      </c>
      <c r="K32" s="16">
        <f t="shared" si="2"/>
        <v>13.065</v>
      </c>
      <c r="L32" s="15">
        <v>80</v>
      </c>
      <c r="M32" s="15">
        <v>0</v>
      </c>
      <c r="N32" s="15">
        <f t="shared" si="3"/>
        <v>12</v>
      </c>
      <c r="O32" s="15">
        <f t="shared" si="4"/>
        <v>73.3841818181818</v>
      </c>
      <c r="P32" s="15">
        <v>35</v>
      </c>
      <c r="Q32" s="15">
        <v>4</v>
      </c>
    </row>
    <row r="33" ht="25" customHeight="1" spans="1:17">
      <c r="A33" s="1" t="s">
        <v>73</v>
      </c>
      <c r="B33" s="1" t="s">
        <v>74</v>
      </c>
      <c r="C33" s="15">
        <v>95.5</v>
      </c>
      <c r="D33" s="15">
        <v>0</v>
      </c>
      <c r="E33" s="16">
        <f t="shared" si="0"/>
        <v>19.1</v>
      </c>
      <c r="F33" s="16">
        <v>90.5354545454545</v>
      </c>
      <c r="G33" s="15">
        <v>0</v>
      </c>
      <c r="H33" s="16">
        <f t="shared" si="1"/>
        <v>45.2677272727273</v>
      </c>
      <c r="I33" s="15">
        <v>94</v>
      </c>
      <c r="J33" s="15">
        <v>5</v>
      </c>
      <c r="K33" s="16">
        <f t="shared" si="2"/>
        <v>14.85</v>
      </c>
      <c r="L33" s="17">
        <v>80</v>
      </c>
      <c r="M33" s="15">
        <v>24</v>
      </c>
      <c r="N33" s="15">
        <f t="shared" si="3"/>
        <v>15.6</v>
      </c>
      <c r="O33" s="15">
        <f t="shared" si="4"/>
        <v>94.8177272727273</v>
      </c>
      <c r="P33" s="15">
        <v>4</v>
      </c>
      <c r="Q33" s="15"/>
    </row>
    <row r="34" ht="25" customHeight="1" spans="1:17">
      <c r="A34" s="2" t="s">
        <v>75</v>
      </c>
      <c r="B34" s="2" t="s">
        <v>76</v>
      </c>
      <c r="C34" s="15">
        <v>95.5</v>
      </c>
      <c r="D34" s="15">
        <v>4</v>
      </c>
      <c r="E34" s="16">
        <f t="shared" si="0"/>
        <v>19.9</v>
      </c>
      <c r="F34" s="16">
        <v>82.9945454545455</v>
      </c>
      <c r="G34" s="15">
        <v>0</v>
      </c>
      <c r="H34" s="16">
        <f t="shared" si="1"/>
        <v>41.4972727272727</v>
      </c>
      <c r="I34" s="15">
        <v>84.6</v>
      </c>
      <c r="J34" s="15">
        <v>4</v>
      </c>
      <c r="K34" s="16">
        <f t="shared" si="2"/>
        <v>13.29</v>
      </c>
      <c r="L34" s="15">
        <v>80</v>
      </c>
      <c r="M34" s="15">
        <v>22</v>
      </c>
      <c r="N34" s="15">
        <f t="shared" si="3"/>
        <v>15.3</v>
      </c>
      <c r="O34" s="15">
        <f t="shared" si="4"/>
        <v>89.9872727272727</v>
      </c>
      <c r="P34" s="15">
        <v>10</v>
      </c>
      <c r="Q34" s="15"/>
    </row>
    <row r="35" ht="25" customHeight="1" spans="1:17">
      <c r="A35" s="1" t="s">
        <v>77</v>
      </c>
      <c r="B35" s="1" t="s">
        <v>78</v>
      </c>
      <c r="C35" s="15">
        <v>91.055</v>
      </c>
      <c r="D35" s="15">
        <v>0</v>
      </c>
      <c r="E35" s="16">
        <f t="shared" si="0"/>
        <v>18.211</v>
      </c>
      <c r="F35" s="16">
        <v>71.9654545454545</v>
      </c>
      <c r="G35" s="15">
        <v>0</v>
      </c>
      <c r="H35" s="16">
        <f t="shared" si="1"/>
        <v>35.9827272727273</v>
      </c>
      <c r="I35" s="15">
        <v>95</v>
      </c>
      <c r="J35" s="15">
        <v>0</v>
      </c>
      <c r="K35" s="16">
        <f t="shared" si="2"/>
        <v>14.25</v>
      </c>
      <c r="L35" s="17">
        <v>80</v>
      </c>
      <c r="M35" s="15">
        <v>0</v>
      </c>
      <c r="N35" s="15">
        <f t="shared" si="3"/>
        <v>12</v>
      </c>
      <c r="O35" s="15">
        <f t="shared" si="4"/>
        <v>80.4437272727273</v>
      </c>
      <c r="P35" s="15">
        <v>28</v>
      </c>
      <c r="Q35" s="15"/>
    </row>
    <row r="36" ht="25" customHeight="1" spans="1:17">
      <c r="A36" s="2" t="s">
        <v>79</v>
      </c>
      <c r="B36" s="2" t="s">
        <v>80</v>
      </c>
      <c r="C36" s="15">
        <v>96.5</v>
      </c>
      <c r="D36" s="15">
        <v>3</v>
      </c>
      <c r="E36" s="16">
        <f t="shared" si="0"/>
        <v>19.9</v>
      </c>
      <c r="F36" s="16">
        <v>88.7836363636363</v>
      </c>
      <c r="G36" s="15">
        <v>0</v>
      </c>
      <c r="H36" s="16">
        <f t="shared" si="1"/>
        <v>44.3918181818182</v>
      </c>
      <c r="I36" s="15">
        <v>84.5</v>
      </c>
      <c r="J36" s="15">
        <v>5</v>
      </c>
      <c r="K36" s="16">
        <f t="shared" si="2"/>
        <v>13.425</v>
      </c>
      <c r="L36" s="15">
        <v>80</v>
      </c>
      <c r="M36" s="15">
        <v>20</v>
      </c>
      <c r="N36" s="15">
        <f t="shared" si="3"/>
        <v>15</v>
      </c>
      <c r="O36" s="15">
        <f t="shared" si="4"/>
        <v>92.7168181818182</v>
      </c>
      <c r="P36" s="15">
        <v>7</v>
      </c>
      <c r="Q36" s="15"/>
    </row>
    <row r="37" ht="25" customHeight="1" spans="1:17">
      <c r="A37" s="1" t="s">
        <v>81</v>
      </c>
      <c r="B37" s="1" t="s">
        <v>82</v>
      </c>
      <c r="C37" s="15">
        <v>96</v>
      </c>
      <c r="D37" s="15">
        <v>0</v>
      </c>
      <c r="E37" s="16">
        <f t="shared" si="0"/>
        <v>19.2</v>
      </c>
      <c r="F37" s="16">
        <v>89.3190909090909</v>
      </c>
      <c r="G37" s="15">
        <v>0</v>
      </c>
      <c r="H37" s="16">
        <f t="shared" si="1"/>
        <v>44.6595454545455</v>
      </c>
      <c r="I37" s="15">
        <v>87.4</v>
      </c>
      <c r="J37" s="15">
        <v>0</v>
      </c>
      <c r="K37" s="16">
        <f t="shared" si="2"/>
        <v>13.11</v>
      </c>
      <c r="L37" s="17">
        <v>80</v>
      </c>
      <c r="M37" s="15">
        <v>3</v>
      </c>
      <c r="N37" s="15">
        <f t="shared" si="3"/>
        <v>12.45</v>
      </c>
      <c r="O37" s="15">
        <f t="shared" si="4"/>
        <v>89.4195454545455</v>
      </c>
      <c r="P37" s="15">
        <v>11</v>
      </c>
      <c r="Q37" s="15"/>
    </row>
    <row r="38" ht="25" customHeight="1" spans="1:17">
      <c r="A38" s="2" t="s">
        <v>83</v>
      </c>
      <c r="B38" s="2" t="s">
        <v>84</v>
      </c>
      <c r="C38" s="15">
        <v>90.74</v>
      </c>
      <c r="D38" s="15">
        <v>0</v>
      </c>
      <c r="E38" s="16">
        <f t="shared" si="0"/>
        <v>18.148</v>
      </c>
      <c r="F38" s="16">
        <v>80.9318181818182</v>
      </c>
      <c r="G38" s="15">
        <v>0</v>
      </c>
      <c r="H38" s="16">
        <f t="shared" si="1"/>
        <v>40.4659090909091</v>
      </c>
      <c r="I38" s="15">
        <v>90.5</v>
      </c>
      <c r="J38" s="15">
        <v>4</v>
      </c>
      <c r="K38" s="16">
        <f t="shared" si="2"/>
        <v>14.175</v>
      </c>
      <c r="L38" s="15">
        <v>80</v>
      </c>
      <c r="M38" s="15">
        <v>0</v>
      </c>
      <c r="N38" s="15">
        <f t="shared" si="3"/>
        <v>12</v>
      </c>
      <c r="O38" s="15">
        <f t="shared" si="4"/>
        <v>84.7889090909091</v>
      </c>
      <c r="P38" s="15">
        <v>22</v>
      </c>
      <c r="Q38" s="15"/>
    </row>
    <row r="39" ht="25" customHeight="1" spans="1:17">
      <c r="A39" s="1" t="s">
        <v>85</v>
      </c>
      <c r="B39" s="1" t="s">
        <v>86</v>
      </c>
      <c r="C39" s="15">
        <v>94.255</v>
      </c>
      <c r="D39" s="15">
        <v>0</v>
      </c>
      <c r="E39" s="16">
        <f t="shared" si="0"/>
        <v>18.851</v>
      </c>
      <c r="F39" s="16">
        <v>86.6009090909091</v>
      </c>
      <c r="G39" s="15">
        <v>0</v>
      </c>
      <c r="H39" s="16">
        <f t="shared" si="1"/>
        <v>43.3004545454545</v>
      </c>
      <c r="I39" s="15">
        <v>85</v>
      </c>
      <c r="J39" s="15">
        <v>4</v>
      </c>
      <c r="K39" s="16">
        <f t="shared" si="2"/>
        <v>13.35</v>
      </c>
      <c r="L39" s="17">
        <v>80</v>
      </c>
      <c r="M39" s="15">
        <v>5</v>
      </c>
      <c r="N39" s="15">
        <f t="shared" si="3"/>
        <v>12.75</v>
      </c>
      <c r="O39" s="15">
        <f t="shared" si="4"/>
        <v>88.2514545454545</v>
      </c>
      <c r="P39" s="15">
        <v>13</v>
      </c>
      <c r="Q39" s="15"/>
    </row>
    <row r="40" ht="25" customHeight="1" spans="1:17">
      <c r="A40" s="2" t="s">
        <v>87</v>
      </c>
      <c r="B40" s="2" t="s">
        <v>88</v>
      </c>
      <c r="C40" s="15">
        <v>95.5</v>
      </c>
      <c r="D40" s="15">
        <v>0</v>
      </c>
      <c r="E40" s="16">
        <f t="shared" si="0"/>
        <v>19.1</v>
      </c>
      <c r="F40" s="16">
        <v>83.4790909090909</v>
      </c>
      <c r="G40" s="15">
        <v>0</v>
      </c>
      <c r="H40" s="16">
        <f t="shared" si="1"/>
        <v>41.7395454545455</v>
      </c>
      <c r="I40" s="15">
        <v>87.5</v>
      </c>
      <c r="J40" s="15">
        <v>4</v>
      </c>
      <c r="K40" s="16">
        <f t="shared" si="2"/>
        <v>13.725</v>
      </c>
      <c r="L40" s="15">
        <v>80</v>
      </c>
      <c r="M40" s="15">
        <v>9</v>
      </c>
      <c r="N40" s="15">
        <f t="shared" si="3"/>
        <v>13.35</v>
      </c>
      <c r="O40" s="15">
        <f t="shared" si="4"/>
        <v>87.9145454545455</v>
      </c>
      <c r="P40" s="15">
        <v>14</v>
      </c>
      <c r="Q40" s="15"/>
    </row>
    <row r="41" ht="25" customHeight="1" spans="1:17">
      <c r="A41" s="1" t="s">
        <v>89</v>
      </c>
      <c r="B41" s="1" t="s">
        <v>90</v>
      </c>
      <c r="C41" s="15">
        <v>94.37</v>
      </c>
      <c r="D41" s="15">
        <v>0</v>
      </c>
      <c r="E41" s="16">
        <f t="shared" si="0"/>
        <v>18.874</v>
      </c>
      <c r="F41" s="16">
        <v>89.9572727272727</v>
      </c>
      <c r="G41" s="15">
        <v>0</v>
      </c>
      <c r="H41" s="16">
        <f t="shared" si="1"/>
        <v>44.9786363636364</v>
      </c>
      <c r="I41" s="15">
        <v>92.5</v>
      </c>
      <c r="J41" s="15">
        <v>0</v>
      </c>
      <c r="K41" s="16">
        <f t="shared" si="2"/>
        <v>13.875</v>
      </c>
      <c r="L41" s="17">
        <v>80</v>
      </c>
      <c r="M41" s="15">
        <v>5</v>
      </c>
      <c r="N41" s="15">
        <f t="shared" si="3"/>
        <v>12.75</v>
      </c>
      <c r="O41" s="15">
        <f t="shared" si="4"/>
        <v>90.4776363636364</v>
      </c>
      <c r="P41" s="15">
        <v>9</v>
      </c>
      <c r="Q41" s="15"/>
    </row>
    <row r="42" ht="25" customHeight="1" spans="1:17">
      <c r="A42" s="2" t="s">
        <v>91</v>
      </c>
      <c r="B42" s="2" t="s">
        <v>92</v>
      </c>
      <c r="C42" s="15">
        <v>84.05</v>
      </c>
      <c r="D42" s="15">
        <v>0</v>
      </c>
      <c r="E42" s="16">
        <f t="shared" si="0"/>
        <v>16.81</v>
      </c>
      <c r="F42" s="16">
        <v>82.3627272727273</v>
      </c>
      <c r="G42" s="15">
        <v>0</v>
      </c>
      <c r="H42" s="16">
        <f t="shared" si="1"/>
        <v>41.1813636363636</v>
      </c>
      <c r="I42" s="15">
        <v>100</v>
      </c>
      <c r="J42" s="15">
        <v>0</v>
      </c>
      <c r="K42" s="16">
        <f t="shared" si="2"/>
        <v>15</v>
      </c>
      <c r="L42" s="15">
        <v>80</v>
      </c>
      <c r="M42" s="15">
        <v>5</v>
      </c>
      <c r="N42" s="15">
        <f t="shared" si="3"/>
        <v>12.75</v>
      </c>
      <c r="O42" s="15">
        <f t="shared" si="4"/>
        <v>85.7413636363636</v>
      </c>
      <c r="P42" s="15">
        <v>16</v>
      </c>
      <c r="Q42" s="15"/>
    </row>
    <row r="43" ht="25" customHeight="1" spans="1:17">
      <c r="A43" s="1" t="s">
        <v>93</v>
      </c>
      <c r="B43" s="1" t="s">
        <v>94</v>
      </c>
      <c r="C43" s="15">
        <v>88.31</v>
      </c>
      <c r="D43" s="15">
        <v>0</v>
      </c>
      <c r="E43" s="16">
        <f t="shared" si="0"/>
        <v>17.662</v>
      </c>
      <c r="F43" s="16">
        <v>50.9890909090909</v>
      </c>
      <c r="G43" s="15">
        <v>0</v>
      </c>
      <c r="H43" s="16">
        <f t="shared" si="1"/>
        <v>25.4945454545455</v>
      </c>
      <c r="I43" s="15">
        <v>80</v>
      </c>
      <c r="J43" s="15">
        <v>0</v>
      </c>
      <c r="K43" s="16">
        <f t="shared" si="2"/>
        <v>12</v>
      </c>
      <c r="L43" s="17">
        <v>80</v>
      </c>
      <c r="M43" s="15">
        <v>0</v>
      </c>
      <c r="N43" s="15">
        <f t="shared" si="3"/>
        <v>12</v>
      </c>
      <c r="O43" s="15">
        <f t="shared" si="4"/>
        <v>65.1565454545455</v>
      </c>
      <c r="P43" s="15">
        <v>38</v>
      </c>
      <c r="Q43" s="15">
        <v>2</v>
      </c>
    </row>
    <row r="44" ht="25" customHeight="1" spans="1:17">
      <c r="A44" s="2" t="s">
        <v>95</v>
      </c>
      <c r="B44" s="2" t="s">
        <v>96</v>
      </c>
      <c r="C44" s="15">
        <v>94.5</v>
      </c>
      <c r="D44" s="15">
        <v>0</v>
      </c>
      <c r="E44" s="16">
        <f t="shared" si="0"/>
        <v>18.9</v>
      </c>
      <c r="F44" s="16">
        <v>82.9472727272727</v>
      </c>
      <c r="G44" s="15">
        <v>0</v>
      </c>
      <c r="H44" s="16">
        <f t="shared" si="1"/>
        <v>41.4736363636364</v>
      </c>
      <c r="I44" s="15">
        <v>84</v>
      </c>
      <c r="J44" s="15">
        <v>5</v>
      </c>
      <c r="K44" s="16">
        <f t="shared" si="2"/>
        <v>13.35</v>
      </c>
      <c r="L44" s="15">
        <v>80</v>
      </c>
      <c r="M44" s="15">
        <v>0</v>
      </c>
      <c r="N44" s="15">
        <f t="shared" si="3"/>
        <v>12</v>
      </c>
      <c r="O44" s="15">
        <f t="shared" si="4"/>
        <v>85.7236363636364</v>
      </c>
      <c r="P44" s="15">
        <v>17</v>
      </c>
      <c r="Q44" s="15"/>
    </row>
    <row r="45" ht="25" customHeight="1" spans="1:17">
      <c r="A45" s="1" t="s">
        <v>97</v>
      </c>
      <c r="B45" s="1" t="s">
        <v>98</v>
      </c>
      <c r="C45" s="15">
        <v>92.74</v>
      </c>
      <c r="D45" s="15">
        <v>0</v>
      </c>
      <c r="E45" s="16">
        <f t="shared" si="0"/>
        <v>18.548</v>
      </c>
      <c r="F45" s="16">
        <v>72.4454545454545</v>
      </c>
      <c r="G45" s="15">
        <v>0</v>
      </c>
      <c r="H45" s="16">
        <f t="shared" si="1"/>
        <v>36.2227272727273</v>
      </c>
      <c r="I45" s="15">
        <v>86.152</v>
      </c>
      <c r="J45" s="15">
        <v>0</v>
      </c>
      <c r="K45" s="16">
        <f t="shared" si="2"/>
        <v>12.9228</v>
      </c>
      <c r="L45" s="17">
        <v>80</v>
      </c>
      <c r="M45" s="15">
        <v>0</v>
      </c>
      <c r="N45" s="15">
        <f t="shared" si="3"/>
        <v>12</v>
      </c>
      <c r="O45" s="15">
        <f t="shared" si="4"/>
        <v>79.6935272727273</v>
      </c>
      <c r="P45" s="15">
        <v>29</v>
      </c>
      <c r="Q45" s="15"/>
    </row>
    <row r="46" ht="29.5" customHeight="1" spans="1:17">
      <c r="A46" s="19" t="s">
        <v>99</v>
      </c>
      <c r="B46" s="20" t="s">
        <v>100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3"/>
    </row>
  </sheetData>
  <mergeCells count="12">
    <mergeCell ref="A1:Q1"/>
    <mergeCell ref="A2:Q2"/>
    <mergeCell ref="C3:E3"/>
    <mergeCell ref="F3:H3"/>
    <mergeCell ref="I3:K3"/>
    <mergeCell ref="L3:N3"/>
    <mergeCell ref="B46:Q46"/>
    <mergeCell ref="A3:A5"/>
    <mergeCell ref="B3:B5"/>
    <mergeCell ref="O3:O5"/>
    <mergeCell ref="P3:P5"/>
    <mergeCell ref="Q3:Q5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"/>
  <sheetViews>
    <sheetView workbookViewId="0">
      <selection activeCell="M19" sqref="M19"/>
    </sheetView>
  </sheetViews>
  <sheetFormatPr defaultColWidth="9" defaultRowHeight="13.5" outlineLevelCol="3"/>
  <cols>
    <col min="1" max="1" width="11.4955752212389" customWidth="1"/>
    <col min="2" max="3" width="12.7964601769912"/>
  </cols>
  <sheetData>
    <row r="1" spans="1:4">
      <c r="A1" s="1" t="s">
        <v>21</v>
      </c>
      <c r="B1" s="1" t="s">
        <v>22</v>
      </c>
      <c r="C1">
        <v>101.342</v>
      </c>
      <c r="D1">
        <v>1</v>
      </c>
    </row>
    <row r="2" spans="1:4">
      <c r="A2" s="1" t="s">
        <v>65</v>
      </c>
      <c r="B2" s="1" t="s">
        <v>66</v>
      </c>
      <c r="C2">
        <v>99.0999818181818</v>
      </c>
      <c r="D2">
        <v>2</v>
      </c>
    </row>
    <row r="3" spans="1:4">
      <c r="A3" s="2" t="s">
        <v>39</v>
      </c>
      <c r="B3" s="2" t="s">
        <v>40</v>
      </c>
      <c r="C3">
        <v>96.0831818181818</v>
      </c>
      <c r="D3">
        <v>3</v>
      </c>
    </row>
    <row r="4" spans="1:4">
      <c r="A4" s="1" t="s">
        <v>73</v>
      </c>
      <c r="B4" s="1" t="s">
        <v>74</v>
      </c>
      <c r="C4">
        <v>94.8177272727273</v>
      </c>
      <c r="D4">
        <v>4</v>
      </c>
    </row>
    <row r="5" spans="1:4">
      <c r="A5" s="2" t="s">
        <v>43</v>
      </c>
      <c r="B5" s="2" t="s">
        <v>44</v>
      </c>
      <c r="C5">
        <v>94.3759090909091</v>
      </c>
      <c r="D5">
        <v>5</v>
      </c>
    </row>
    <row r="6" spans="1:4">
      <c r="A6" s="2" t="s">
        <v>31</v>
      </c>
      <c r="B6" s="2" t="s">
        <v>32</v>
      </c>
      <c r="C6">
        <v>93.8250909090909</v>
      </c>
      <c r="D6">
        <v>6</v>
      </c>
    </row>
    <row r="7" spans="1:4">
      <c r="A7" s="2" t="s">
        <v>79</v>
      </c>
      <c r="B7" s="2" t="s">
        <v>80</v>
      </c>
      <c r="C7">
        <v>92.7168181818182</v>
      </c>
      <c r="D7">
        <v>7</v>
      </c>
    </row>
    <row r="8" spans="1:4">
      <c r="A8" s="2" t="s">
        <v>35</v>
      </c>
      <c r="B8" s="2" t="s">
        <v>36</v>
      </c>
      <c r="C8">
        <v>91.2440909090909</v>
      </c>
      <c r="D8">
        <v>8</v>
      </c>
    </row>
    <row r="9" spans="1:4">
      <c r="A9" s="1" t="s">
        <v>89</v>
      </c>
      <c r="B9" s="1" t="s">
        <v>90</v>
      </c>
      <c r="C9">
        <v>90.4776363636364</v>
      </c>
      <c r="D9">
        <v>9</v>
      </c>
    </row>
    <row r="10" spans="1:4">
      <c r="A10" s="2" t="s">
        <v>75</v>
      </c>
      <c r="B10" s="2" t="s">
        <v>76</v>
      </c>
      <c r="C10">
        <v>89.9872727272727</v>
      </c>
      <c r="D10">
        <v>10</v>
      </c>
    </row>
    <row r="11" spans="1:4">
      <c r="A11" s="1" t="s">
        <v>81</v>
      </c>
      <c r="B11" s="1" t="s">
        <v>82</v>
      </c>
      <c r="C11">
        <v>89.4195454545455</v>
      </c>
      <c r="D11">
        <v>11</v>
      </c>
    </row>
    <row r="12" spans="1:4">
      <c r="A12" s="1" t="s">
        <v>33</v>
      </c>
      <c r="B12" s="1" t="s">
        <v>34</v>
      </c>
      <c r="C12">
        <v>88.6431818181818</v>
      </c>
      <c r="D12">
        <v>12</v>
      </c>
    </row>
    <row r="13" spans="1:4">
      <c r="A13" s="1" t="s">
        <v>85</v>
      </c>
      <c r="B13" s="1" t="s">
        <v>86</v>
      </c>
      <c r="C13">
        <v>88.2514545454545</v>
      </c>
      <c r="D13">
        <v>13</v>
      </c>
    </row>
    <row r="14" spans="1:4">
      <c r="A14" s="2" t="s">
        <v>87</v>
      </c>
      <c r="B14" s="2" t="s">
        <v>88</v>
      </c>
      <c r="C14">
        <v>87.9145454545455</v>
      </c>
      <c r="D14">
        <v>14</v>
      </c>
    </row>
    <row r="15" spans="1:4">
      <c r="A15" s="2" t="s">
        <v>51</v>
      </c>
      <c r="B15" s="2" t="s">
        <v>52</v>
      </c>
      <c r="C15">
        <v>87.4585454545455</v>
      </c>
      <c r="D15">
        <v>15</v>
      </c>
    </row>
    <row r="16" spans="1:4">
      <c r="A16" s="2" t="s">
        <v>91</v>
      </c>
      <c r="B16" s="2" t="s">
        <v>92</v>
      </c>
      <c r="C16">
        <v>85.7413636363636</v>
      </c>
      <c r="D16">
        <v>16</v>
      </c>
    </row>
    <row r="17" spans="1:4">
      <c r="A17" s="2" t="s">
        <v>95</v>
      </c>
      <c r="B17" s="2" t="s">
        <v>96</v>
      </c>
      <c r="C17">
        <v>85.7236363636364</v>
      </c>
      <c r="D17">
        <v>17</v>
      </c>
    </row>
    <row r="18" spans="1:4">
      <c r="A18" s="2" t="s">
        <v>63</v>
      </c>
      <c r="B18" s="2" t="s">
        <v>64</v>
      </c>
      <c r="C18">
        <v>85.0227272727273</v>
      </c>
      <c r="D18">
        <v>18</v>
      </c>
    </row>
    <row r="19" spans="1:4">
      <c r="A19" s="2" t="s">
        <v>67</v>
      </c>
      <c r="B19" s="2" t="s">
        <v>68</v>
      </c>
      <c r="C19">
        <v>84.898</v>
      </c>
      <c r="D19">
        <v>19</v>
      </c>
    </row>
    <row r="20" spans="1:4">
      <c r="A20" s="1" t="s">
        <v>69</v>
      </c>
      <c r="B20" s="1" t="s">
        <v>70</v>
      </c>
      <c r="C20">
        <v>84.8081818181818</v>
      </c>
      <c r="D20">
        <v>20</v>
      </c>
    </row>
    <row r="21" spans="1:4">
      <c r="A21" s="1" t="s">
        <v>49</v>
      </c>
      <c r="B21" s="1" t="s">
        <v>50</v>
      </c>
      <c r="C21">
        <v>84.7922727272727</v>
      </c>
      <c r="D21">
        <v>21</v>
      </c>
    </row>
    <row r="22" spans="1:4">
      <c r="A22" s="2" t="s">
        <v>83</v>
      </c>
      <c r="B22" s="2" t="s">
        <v>84</v>
      </c>
      <c r="C22">
        <v>84.7889090909091</v>
      </c>
      <c r="D22">
        <v>22</v>
      </c>
    </row>
    <row r="23" spans="1:4">
      <c r="A23" s="1" t="s">
        <v>53</v>
      </c>
      <c r="B23" s="1" t="s">
        <v>54</v>
      </c>
      <c r="C23">
        <v>84.2561818181818</v>
      </c>
      <c r="D23">
        <v>23</v>
      </c>
    </row>
    <row r="24" spans="1:4">
      <c r="A24" s="2" t="s">
        <v>27</v>
      </c>
      <c r="B24" s="2" t="s">
        <v>28</v>
      </c>
      <c r="C24">
        <v>83.2220909090909</v>
      </c>
      <c r="D24">
        <v>24</v>
      </c>
    </row>
    <row r="25" spans="1:4">
      <c r="A25" s="1" t="s">
        <v>25</v>
      </c>
      <c r="B25" s="1" t="s">
        <v>26</v>
      </c>
      <c r="C25">
        <v>82.317</v>
      </c>
      <c r="D25">
        <v>25</v>
      </c>
    </row>
    <row r="26" spans="1:4">
      <c r="A26" s="1" t="s">
        <v>37</v>
      </c>
      <c r="B26" s="1" t="s">
        <v>38</v>
      </c>
      <c r="C26">
        <v>82.1670909090909</v>
      </c>
      <c r="D26">
        <v>26</v>
      </c>
    </row>
    <row r="27" spans="1:4">
      <c r="A27" s="1" t="s">
        <v>45</v>
      </c>
      <c r="B27" s="1" t="s">
        <v>46</v>
      </c>
      <c r="C27">
        <v>80.4907272727273</v>
      </c>
      <c r="D27">
        <v>27</v>
      </c>
    </row>
    <row r="28" spans="1:4">
      <c r="A28" s="1" t="s">
        <v>77</v>
      </c>
      <c r="B28" s="1" t="s">
        <v>78</v>
      </c>
      <c r="C28">
        <v>80.4437272727273</v>
      </c>
      <c r="D28">
        <v>28</v>
      </c>
    </row>
    <row r="29" spans="1:4">
      <c r="A29" s="1" t="s">
        <v>97</v>
      </c>
      <c r="B29" s="1" t="s">
        <v>98</v>
      </c>
      <c r="C29">
        <v>79.6935272727273</v>
      </c>
      <c r="D29">
        <v>29</v>
      </c>
    </row>
    <row r="30" spans="1:4">
      <c r="A30" s="2" t="s">
        <v>47</v>
      </c>
      <c r="B30" s="2" t="s">
        <v>48</v>
      </c>
      <c r="C30">
        <v>79.4837272727273</v>
      </c>
      <c r="D30">
        <v>30</v>
      </c>
    </row>
    <row r="31" spans="1:4">
      <c r="A31" s="1" t="s">
        <v>57</v>
      </c>
      <c r="B31" s="1" t="s">
        <v>58</v>
      </c>
      <c r="C31">
        <v>78.0512727272727</v>
      </c>
      <c r="D31">
        <v>31</v>
      </c>
    </row>
    <row r="32" spans="1:4">
      <c r="A32" s="2" t="s">
        <v>59</v>
      </c>
      <c r="B32" s="2" t="s">
        <v>60</v>
      </c>
      <c r="C32">
        <v>77.3890909090909</v>
      </c>
      <c r="D32">
        <v>32</v>
      </c>
    </row>
    <row r="33" spans="1:4">
      <c r="A33" s="1" t="s">
        <v>41</v>
      </c>
      <c r="B33" s="1" t="s">
        <v>42</v>
      </c>
      <c r="C33">
        <v>76.4333636363636</v>
      </c>
      <c r="D33">
        <v>33</v>
      </c>
    </row>
    <row r="34" spans="1:4">
      <c r="A34" s="2" t="s">
        <v>55</v>
      </c>
      <c r="B34" s="2" t="s">
        <v>56</v>
      </c>
      <c r="C34">
        <v>75.4667272727273</v>
      </c>
      <c r="D34">
        <v>34</v>
      </c>
    </row>
    <row r="35" spans="1:4">
      <c r="A35" s="2" t="s">
        <v>71</v>
      </c>
      <c r="B35" s="2" t="s">
        <v>72</v>
      </c>
      <c r="C35">
        <v>73.3841818181818</v>
      </c>
      <c r="D35">
        <v>35</v>
      </c>
    </row>
    <row r="36" spans="1:4">
      <c r="A36" s="1" t="s">
        <v>61</v>
      </c>
      <c r="B36" s="1" t="s">
        <v>62</v>
      </c>
      <c r="C36">
        <v>71.4663636363636</v>
      </c>
      <c r="D36">
        <v>36</v>
      </c>
    </row>
    <row r="37" spans="1:4">
      <c r="A37" s="1" t="s">
        <v>29</v>
      </c>
      <c r="B37" s="1" t="s">
        <v>30</v>
      </c>
      <c r="C37">
        <v>65.4959090909091</v>
      </c>
      <c r="D37">
        <v>37</v>
      </c>
    </row>
    <row r="38" spans="1:4">
      <c r="A38" s="1" t="s">
        <v>93</v>
      </c>
      <c r="B38" s="1" t="s">
        <v>94</v>
      </c>
      <c r="C38">
        <v>65.1565454545455</v>
      </c>
      <c r="D38">
        <v>38</v>
      </c>
    </row>
    <row r="39" spans="1:4">
      <c r="A39" s="2" t="s">
        <v>23</v>
      </c>
      <c r="B39" s="2" t="s">
        <v>24</v>
      </c>
      <c r="C39">
        <v>62.223</v>
      </c>
      <c r="D39">
        <v>39</v>
      </c>
    </row>
    <row r="40" spans="1:4">
      <c r="A40" s="2" t="s">
        <v>19</v>
      </c>
      <c r="B40" s="2" t="s">
        <v>20</v>
      </c>
      <c r="C40">
        <v>59.7377272727273</v>
      </c>
      <c r="D40">
        <v>40</v>
      </c>
    </row>
  </sheetData>
  <sortState ref="A2:D40">
    <sortCondition ref="C19" descending="1"/>
  </sortState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LKJ</dc:creator>
  <cp:lastModifiedBy>aay</cp:lastModifiedBy>
  <dcterms:created xsi:type="dcterms:W3CDTF">2016-08-22T08:29:00Z</dcterms:created>
  <dcterms:modified xsi:type="dcterms:W3CDTF">2023-09-05T03:45:54Z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F3A4ACD86CB94F909D7E86B331178B82_13</vt:lpwstr>
  </property>
</Properties>
</file>