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22级健管2班综合测评表" sheetId="1" r:id="rId1"/>
    <sheet name="德育分数明细表" sheetId="2" r:id="rId2"/>
    <sheet name="智育分数明细表" sheetId="3" r:id="rId3"/>
    <sheet name="身心分数明细表" sheetId="4" r:id="rId4"/>
    <sheet name="能力分数明细表" sheetId="5" r:id="rId5"/>
  </sheets>
  <calcPr calcId="144525"/>
</workbook>
</file>

<file path=xl/sharedStrings.xml><?xml version="1.0" encoding="utf-8"?>
<sst xmlns="http://schemas.openxmlformats.org/spreadsheetml/2006/main" count="449" uniqueCount="179">
  <si>
    <r>
      <rPr>
        <sz val="16"/>
        <rFont val="黑体"/>
        <charset val="134"/>
      </rPr>
      <t xml:space="preserve">安徽中澳科技职业学院  </t>
    </r>
    <r>
      <rPr>
        <u/>
        <sz val="16"/>
        <rFont val="黑体"/>
        <charset val="134"/>
      </rPr>
      <t xml:space="preserve"> 2022</t>
    </r>
    <r>
      <rPr>
        <sz val="16"/>
        <rFont val="黑体"/>
        <charset val="134"/>
      </rPr>
      <t xml:space="preserve"> 至 </t>
    </r>
    <r>
      <rPr>
        <u/>
        <sz val="16"/>
        <rFont val="黑体"/>
        <charset val="134"/>
      </rPr>
      <t xml:space="preserve">2023 </t>
    </r>
    <r>
      <rPr>
        <sz val="16"/>
        <rFont val="黑体"/>
        <charset val="134"/>
      </rPr>
      <t>学年学生综合素质测评表</t>
    </r>
  </si>
  <si>
    <t>系（部）：  信息工程与艺术系             班级： 22级健身指导与管理1班          专业： 健管专业               辅导员：刘凯丽</t>
  </si>
  <si>
    <t>序号</t>
  </si>
  <si>
    <t>姓 名</t>
  </si>
  <si>
    <t xml:space="preserve">德 育 </t>
  </si>
  <si>
    <t xml:space="preserve">智 育 </t>
  </si>
  <si>
    <t>身 心 健 康</t>
  </si>
  <si>
    <t xml:space="preserve">能 力 </t>
  </si>
  <si>
    <t>合计</t>
  </si>
  <si>
    <t>思政课平均分</t>
  </si>
  <si>
    <t>小计</t>
  </si>
  <si>
    <t>总计</t>
  </si>
  <si>
    <t>必修课平均分</t>
  </si>
  <si>
    <t>身心课程分数</t>
  </si>
  <si>
    <t>基本</t>
  </si>
  <si>
    <t>成绩总分</t>
  </si>
  <si>
    <t>减分标注（宿舍整改一次减1分）</t>
  </si>
  <si>
    <t>旷课1课时
减1分</t>
  </si>
  <si>
    <t>综合成绩</t>
  </si>
  <si>
    <t>综合
排名</t>
  </si>
  <si>
    <t>202203010225</t>
  </si>
  <si>
    <t>202203010211</t>
  </si>
  <si>
    <t>202203010201</t>
  </si>
  <si>
    <t>202203010210</t>
  </si>
  <si>
    <t>202203010238</t>
  </si>
  <si>
    <t>202203010218</t>
  </si>
  <si>
    <t>202203010235</t>
  </si>
  <si>
    <t>202203010221</t>
  </si>
  <si>
    <t>不参评</t>
  </si>
  <si>
    <t>202202020141</t>
  </si>
  <si>
    <t>202203010213</t>
  </si>
  <si>
    <t>202203010216</t>
  </si>
  <si>
    <t>202204020146</t>
  </si>
  <si>
    <t>202203010215</t>
  </si>
  <si>
    <t>202203010239</t>
  </si>
  <si>
    <t>202203010202</t>
  </si>
  <si>
    <t>202201080235</t>
  </si>
  <si>
    <t>202203010205</t>
  </si>
  <si>
    <t>202203010206</t>
  </si>
  <si>
    <t>202203010233</t>
  </si>
  <si>
    <t>202203010228</t>
  </si>
  <si>
    <t>202203010232</t>
  </si>
  <si>
    <t>202203010208</t>
  </si>
  <si>
    <t>202203010223</t>
  </si>
  <si>
    <t>202203010212</t>
  </si>
  <si>
    <t>202203010227</t>
  </si>
  <si>
    <t>202203010226</t>
  </si>
  <si>
    <t>202203010217</t>
  </si>
  <si>
    <t>202203010230</t>
  </si>
  <si>
    <t>202201010119</t>
  </si>
  <si>
    <t>202203010224</t>
  </si>
  <si>
    <t>202203010207</t>
  </si>
  <si>
    <t>202203010222</t>
  </si>
  <si>
    <t>202203010214</t>
  </si>
  <si>
    <t>202202061034</t>
  </si>
  <si>
    <t>202203010236</t>
  </si>
  <si>
    <t>德  育  分  数</t>
  </si>
  <si>
    <t>加分细则</t>
  </si>
  <si>
    <t>加分小计</t>
  </si>
  <si>
    <t>学号</t>
  </si>
  <si>
    <t>姓名</t>
  </si>
  <si>
    <t>习近平新时代中国特色社会主义思想概论</t>
  </si>
  <si>
    <t>毛泽东思想和中国特色社会主义理论体系概论</t>
  </si>
  <si>
    <t>思想道德与法治</t>
  </si>
  <si>
    <r>
      <rPr>
        <b/>
        <sz val="11"/>
        <rFont val="宋体"/>
        <charset val="134"/>
      </rPr>
      <t>形势与政策</t>
    </r>
    <r>
      <rPr>
        <b/>
        <sz val="11"/>
        <rFont val="Arial"/>
        <charset val="134"/>
      </rPr>
      <t>1</t>
    </r>
  </si>
  <si>
    <r>
      <rPr>
        <b/>
        <sz val="11"/>
        <rFont val="宋体"/>
        <charset val="134"/>
      </rPr>
      <t>形势与政策</t>
    </r>
    <r>
      <rPr>
        <b/>
        <sz val="11"/>
        <rFont val="Arial"/>
        <charset val="134"/>
      </rPr>
      <t>2</t>
    </r>
  </si>
  <si>
    <r>
      <rPr>
        <b/>
        <sz val="11"/>
        <rFont val="宋体"/>
        <charset val="134"/>
      </rPr>
      <t>大学生
安全教育</t>
    </r>
    <r>
      <rPr>
        <b/>
        <sz val="11"/>
        <rFont val="Arial"/>
        <charset val="134"/>
      </rPr>
      <t>2</t>
    </r>
  </si>
  <si>
    <t>平均分</t>
  </si>
  <si>
    <t>献血证+4、优秀团干团员+4</t>
  </si>
  <si>
    <t>刘宇昕</t>
  </si>
  <si>
    <t>余聪聪</t>
  </si>
  <si>
    <t>75+79.4</t>
  </si>
  <si>
    <t>林凯</t>
  </si>
  <si>
    <t>吴乐然</t>
  </si>
  <si>
    <t>江咏晨</t>
  </si>
  <si>
    <t>杨智</t>
  </si>
  <si>
    <t>张东方</t>
  </si>
  <si>
    <t>王子豪</t>
  </si>
  <si>
    <t>献血证+4</t>
  </si>
  <si>
    <t>陈可</t>
  </si>
  <si>
    <t>朱敏</t>
  </si>
  <si>
    <t>程彬</t>
  </si>
  <si>
    <t>温赛标</t>
  </si>
  <si>
    <t>张誉文</t>
  </si>
  <si>
    <t>费震震</t>
  </si>
  <si>
    <t>黄成</t>
  </si>
  <si>
    <t>朱士明</t>
  </si>
  <si>
    <t>李铭泽</t>
  </si>
  <si>
    <t>第30期入党积极分子+3</t>
  </si>
  <si>
    <t>刘杰</t>
  </si>
  <si>
    <t>蒋锐</t>
  </si>
  <si>
    <t>郭磊</t>
  </si>
  <si>
    <t>李可豪</t>
  </si>
  <si>
    <t>郭璐豪</t>
  </si>
  <si>
    <t>武宏伟</t>
  </si>
  <si>
    <t>第29期入党积极分子+3</t>
  </si>
  <si>
    <t>宋玉</t>
  </si>
  <si>
    <t>袁志鹏</t>
  </si>
  <si>
    <t>赵豪</t>
  </si>
  <si>
    <t>蒋露群</t>
  </si>
  <si>
    <t>熊浩然</t>
  </si>
  <si>
    <t>李凡</t>
  </si>
  <si>
    <t>刘秋详</t>
  </si>
  <si>
    <t>吴彬</t>
  </si>
  <si>
    <t>谢安东</t>
  </si>
  <si>
    <t>余康伟</t>
  </si>
  <si>
    <t>董俊南</t>
  </si>
  <si>
    <t>66+77.34</t>
  </si>
  <si>
    <t>张乐</t>
  </si>
  <si>
    <t>智育成绩</t>
  </si>
  <si>
    <t>信息技术</t>
  </si>
  <si>
    <t>职业综合英语1</t>
  </si>
  <si>
    <t>大学生就业指导1</t>
  </si>
  <si>
    <t>美育教育</t>
  </si>
  <si>
    <t>运动解剖学</t>
  </si>
  <si>
    <t>有氧操基础</t>
  </si>
  <si>
    <t>体适能</t>
  </si>
  <si>
    <t>大学生就业指导2</t>
  </si>
  <si>
    <t>口语交际</t>
  </si>
  <si>
    <t>运动生理学</t>
  </si>
  <si>
    <t>运动营养学</t>
  </si>
  <si>
    <t>搏击操</t>
  </si>
  <si>
    <t>单车</t>
  </si>
  <si>
    <t>健身教练</t>
  </si>
  <si>
    <t>智育成绩（50%）</t>
  </si>
  <si>
    <t>无</t>
  </si>
  <si>
    <t>42+72+69</t>
  </si>
  <si>
    <t>63+75+79+85</t>
  </si>
  <si>
    <t>68+64+60</t>
  </si>
  <si>
    <t>75+61+60+0+53</t>
  </si>
  <si>
    <t>82+79+84+77</t>
  </si>
  <si>
    <t>身    心      分      数</t>
  </si>
  <si>
    <t>心理健康教育</t>
  </si>
  <si>
    <r>
      <rPr>
        <b/>
        <sz val="12"/>
        <rFont val="宋体"/>
        <charset val="134"/>
      </rPr>
      <t>心理健康教育</t>
    </r>
    <r>
      <rPr>
        <b/>
        <sz val="12"/>
        <rFont val="Arial"/>
        <charset val="134"/>
      </rPr>
      <t>2</t>
    </r>
  </si>
  <si>
    <t>平均分*20%</t>
  </si>
  <si>
    <t>劳动教育</t>
  </si>
  <si>
    <t>劳动教育2</t>
  </si>
  <si>
    <t>平均分*10%</t>
  </si>
  <si>
    <t>军事理论</t>
  </si>
  <si>
    <t>分数*20%</t>
  </si>
  <si>
    <t>军事技能（军训）</t>
  </si>
  <si>
    <t>分数*50%</t>
  </si>
  <si>
    <t>总课程分数</t>
  </si>
  <si>
    <t>加分项</t>
  </si>
  <si>
    <t>总分</t>
  </si>
  <si>
    <t>身心分数（总分数*15%）</t>
  </si>
  <si>
    <t>男子乙组400米第二名+3；男子乙组200第六名+1</t>
  </si>
  <si>
    <t>男子80米第四名+1；男子1500第二名+3</t>
  </si>
  <si>
    <t>全优学员+3</t>
  </si>
  <si>
    <t>女子乙组80米+4</t>
  </si>
  <si>
    <t>女子乙组跳远第一名+4；女子乙组三级跳远第一名+4</t>
  </si>
  <si>
    <t>男子三级跳远第四名+1；男子跳远第二名+3</t>
  </si>
  <si>
    <t>男子乙组400米第三名+2；男子乙组跳远第五名+1；军训全优学员+4</t>
  </si>
  <si>
    <t>男子乙组跳高第三名+1；学风建设先进个人+2</t>
  </si>
  <si>
    <t>能  力  分  数</t>
  </si>
  <si>
    <t>基本（80分）</t>
  </si>
  <si>
    <t>总计*15%</t>
  </si>
  <si>
    <t>英语B级考试成绩及格+2 在力王争霸赛仰卧起坐项目中荣获第二名+2 撰稿基础部召开安全生产月总动员+1 撰稿22级健管专业召开开学第一课主题班会+1 撰稿健管专业开展特色晚自习活动+1 宣传委员+2</t>
  </si>
  <si>
    <t>宿舍长+2</t>
  </si>
  <si>
    <t>在新生杯篮球比赛中荣获冠军+2 宿舍长+2 广场舞优秀奖+1</t>
  </si>
  <si>
    <t xml:space="preserve">普通话二级乙等+2 在网球比赛-趣味赛颠球项目中荣获男子亚军+1 在力王争霸赛俯卧撑项目中荣获第三名+1 在中澳好才艺决赛中荣获一等奖+4 在力王争霸赛仰卧起坐项目中荣获第三名+0.5 学生手册优秀学员+1 广场舞优秀奖+1 大合唱优秀奖+1 </t>
  </si>
  <si>
    <t>在社团文化周荣获文体积极分子称号+1 在安徽省第九届茉莉花全民健身展示大赛规定套路-街舞荣获第一名+7 在大学生就业促进项目集中签约活动荣获优秀志愿者称号+1 文体委员+2 广场舞一等奖+4</t>
  </si>
  <si>
    <t>宿舍长+2 广场舞一等奖+4</t>
  </si>
  <si>
    <t xml:space="preserve">广场舞优秀奖+1 大合唱优秀奖+1 </t>
  </si>
  <si>
    <t>基础部羽毛球女子单打比赛中荣获第一名+2 在羽毛球比赛中荣获女子单打季军+0.5 十佳心理委员+5 心理委员+2 广场舞一等奖+4</t>
  </si>
  <si>
    <t>在3V3篮球赛中荣获冠军+2 在新生杯篮球赛比赛中荣获冠军+2 广场舞优秀奖+1</t>
  </si>
  <si>
    <t xml:space="preserve">在红色话剧中荣获最佳表演奖+1  在乒乓球比赛中荣获优秀裁判的称号+1 大合唱优秀奖+1 </t>
  </si>
  <si>
    <t xml:space="preserve">宿舍长+2 广场舞优秀奖+1 大合唱优秀奖+1 </t>
  </si>
  <si>
    <t xml:space="preserve">在红色话剧中荣获最佳表演奖+1  在征文比赛中荣获优秀奖+1 在影像作品征集大赛中荣获优秀奖+1 组织委员+2 广场舞一等奖+4 大合唱优秀奖+1 </t>
  </si>
  <si>
    <t>广场舞优秀奖+1</t>
  </si>
  <si>
    <t>在力王挑战赛男子硬拉项目中荣获第三名+0.5</t>
  </si>
  <si>
    <t>在3V3篮球赛中荣获冠军+2  在新生杯篮球比赛中荣获冠军+2 学生手册优秀学员+1 广场舞优秀奖+1</t>
  </si>
  <si>
    <t xml:space="preserve">游泳救生员+4 在线上毽球锦标赛男子单人规定套路赛荣获第一名+7 普通话二级乙等+2 在力王争霸赛平板支撑项目中荣获第二名+2 在力王争霸赛深蹲项目中荣获第三名+1 撰稿学风建设月-基础部开展力王挑战赛+1 朋辈心理辅导荣获积极分子+1 班长、团支书、宿舍长+8 广场舞优秀奖+1大合唱优秀奖+1  团课优秀笔记+1优秀学员+1雷锋志愿者+1 </t>
  </si>
  <si>
    <t xml:space="preserve">英语B级考试成绩优秀+2 在征文比赛中荣获优秀奖+1 第三十期入党积极分子培训班中荣获优秀学员称号+1 学生手册优秀学员+1 学习委员+2 大合唱优秀奖+1 </t>
  </si>
  <si>
    <t>普通话二级乙等+2 大学生网球公开赛乙组男子双打第三名+3 在力王挑战赛深蹲项目中荣获第三名+1 在网球比赛-趣味赛颠球项目中荣获你男子季军+0.5 在基础部羽毛球男子单打比赛中荣获第一名+2 在红色话剧中荣获最佳表演奖+1 撰稿基础部开展羽毛球比赛+1 在第一期衍生品销售工作完成志愿者工作+1 游泳救生员+4 朋辈心理辅导mocc认证学习荣获优秀学员+1 毫末高校心理委员公众平台荣获合格证书+1 学生手册优秀学员+1 生活委员+2 广场舞一等奖+4 大合唱优秀奖+1 在第二期衍生品销售工作完成志愿者工作+1 学风建设先进个人+5</t>
  </si>
  <si>
    <t>广场舞一等奖+4</t>
  </si>
  <si>
    <t xml:space="preserve">在乒乓球比赛中荣获优秀裁判的称号+1 在影像作品征集大赛中荣获优秀奖+1 广场舞一等奖+4 大合唱优秀奖+1 </t>
  </si>
  <si>
    <t xml:space="preserve">在新生杯篮球比赛中荣获冠军+2  在3V3篮球赛中荣获冠军+2 在网球比赛中荣获男子双打优秀奖+0.5 广场舞优秀奖+1 </t>
  </si>
  <si>
    <t>在3V3篮球赛中荣获季军+0.5 在新生杯篮球赛中荣获冠军+2 广场舞优秀奖+1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</si>
</sst>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3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color indexed="8"/>
      <name val="SimSun"/>
      <charset val="134"/>
    </font>
    <font>
      <sz val="10"/>
      <name val="Arial"/>
      <charset val="0"/>
    </font>
    <font>
      <sz val="10"/>
      <name val="宋体"/>
      <charset val="0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b/>
      <sz val="12"/>
      <color indexed="8"/>
      <name val="宋体"/>
      <charset val="134"/>
    </font>
    <font>
      <sz val="14"/>
      <color indexed="8"/>
      <name val="SimSun"/>
      <charset val="134"/>
    </font>
    <font>
      <sz val="9"/>
      <color indexed="8"/>
      <name val="SimSun"/>
      <charset val="0"/>
    </font>
    <font>
      <sz val="11"/>
      <name val="宋体"/>
      <charset val="134"/>
    </font>
    <font>
      <sz val="14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6"/>
      <name val="黑体"/>
      <charset val="134"/>
    </font>
    <font>
      <sz val="12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Arial"/>
      <charset val="134"/>
    </font>
    <font>
      <b/>
      <sz val="11"/>
      <name val="Arial"/>
      <charset val="134"/>
    </font>
    <font>
      <u/>
      <sz val="16"/>
      <name val="黑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6" borderId="22" applyNumberFormat="0" applyAlignment="0" applyProtection="0">
      <alignment vertical="center"/>
    </xf>
    <xf numFmtId="0" fontId="30" fillId="7" borderId="23" applyNumberFormat="0" applyAlignment="0" applyProtection="0">
      <alignment vertical="center"/>
    </xf>
    <xf numFmtId="0" fontId="31" fillId="7" borderId="22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34" fillId="0" borderId="26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9" fontId="1" fillId="0" borderId="3" xfId="0" applyNumberFormat="1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2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176" fontId="9" fillId="0" borderId="3" xfId="0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9" fillId="0" borderId="3" xfId="0" applyFont="1" applyFill="1" applyBorder="1">
      <alignment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1" xfId="0" applyFont="1" applyFill="1" applyBorder="1">
      <alignment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9" fillId="3" borderId="11" xfId="0" applyFont="1" applyFill="1" applyBorder="1" applyAlignment="1">
      <alignment horizontal="center" vertical="center"/>
    </xf>
    <xf numFmtId="176" fontId="9" fillId="0" borderId="11" xfId="0" applyNumberFormat="1" applyFont="1" applyBorder="1">
      <alignment vertical="center"/>
    </xf>
    <xf numFmtId="176" fontId="9" fillId="3" borderId="1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15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176" fontId="17" fillId="3" borderId="3" xfId="0" applyNumberFormat="1" applyFont="1" applyFill="1" applyBorder="1" applyAlignment="1">
      <alignment horizontal="center" vertical="center"/>
    </xf>
    <xf numFmtId="0" fontId="0" fillId="4" borderId="0" xfId="0" applyFill="1">
      <alignment vertical="center"/>
    </xf>
    <xf numFmtId="0" fontId="8" fillId="0" borderId="0" xfId="0" applyFont="1" applyFill="1" applyAlignment="1">
      <alignment horizontal="center" vertical="center"/>
    </xf>
    <xf numFmtId="0" fontId="18" fillId="4" borderId="12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/>
    </xf>
    <xf numFmtId="0" fontId="19" fillId="4" borderId="13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9" fontId="19" fillId="0" borderId="10" xfId="0" applyNumberFormat="1" applyFont="1" applyFill="1" applyBorder="1" applyAlignment="1">
      <alignment horizontal="center" vertical="center"/>
    </xf>
    <xf numFmtId="9" fontId="2" fillId="0" borderId="1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vertical="center"/>
    </xf>
    <xf numFmtId="0" fontId="0" fillId="4" borderId="3" xfId="0" applyFill="1" applyBorder="1">
      <alignment vertical="center"/>
    </xf>
    <xf numFmtId="0" fontId="17" fillId="4" borderId="3" xfId="0" applyFont="1" applyFill="1" applyBorder="1" applyAlignment="1">
      <alignment horizontal="center" vertical="center"/>
    </xf>
    <xf numFmtId="0" fontId="9" fillId="4" borderId="3" xfId="0" applyFont="1" applyFill="1" applyBorder="1">
      <alignment vertical="center"/>
    </xf>
    <xf numFmtId="0" fontId="9" fillId="4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176" fontId="17" fillId="0" borderId="3" xfId="0" applyNumberFormat="1" applyFont="1" applyFill="1" applyBorder="1" applyAlignment="1">
      <alignment horizontal="center" vertical="center"/>
    </xf>
    <xf numFmtId="176" fontId="9" fillId="0" borderId="11" xfId="0" applyNumberFormat="1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176" fontId="2" fillId="4" borderId="3" xfId="0" applyNumberFormat="1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6" fontId="2" fillId="4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0"/>
  <sheetViews>
    <sheetView tabSelected="1" zoomScale="90" zoomScaleNormal="90" topLeftCell="B1" workbookViewId="0">
      <selection activeCell="S4" sqref="S$1:S$1048576"/>
    </sheetView>
  </sheetViews>
  <sheetFormatPr defaultColWidth="9" defaultRowHeight="13.5"/>
  <cols>
    <col min="1" max="1" width="5.66666666666667" style="48" customWidth="1"/>
    <col min="2" max="2" width="16.55" style="48" customWidth="1"/>
    <col min="3" max="3" width="13.0583333333333" style="48" customWidth="1"/>
    <col min="4" max="4" width="6.38333333333333" style="48" customWidth="1"/>
    <col min="5" max="5" width="9.15833333333333" style="58" customWidth="1"/>
    <col min="6" max="6" width="11.6583333333333" style="48" customWidth="1"/>
    <col min="7" max="7" width="9" style="58"/>
    <col min="8" max="8" width="13.225" style="48" customWidth="1"/>
    <col min="9" max="9" width="4.85833333333333" style="48" customWidth="1"/>
    <col min="10" max="10" width="9" style="58"/>
    <col min="11" max="11" width="9" style="48"/>
    <col min="12" max="12" width="7.775" style="48" customWidth="1"/>
    <col min="13" max="13" width="9" style="58"/>
    <col min="14" max="14" width="9" style="48"/>
    <col min="15" max="15" width="14.1666666666667" style="48" customWidth="1"/>
    <col min="16" max="16" width="5.40833333333333" style="48" customWidth="1"/>
    <col min="17" max="17" width="9" style="48"/>
    <col min="18" max="18" width="10.3666666666667" style="48" customWidth="1"/>
  </cols>
  <sheetData>
    <row r="1" ht="27" customHeight="1" spans="1:18">
      <c r="A1" s="59" t="s">
        <v>0</v>
      </c>
      <c r="B1" s="60"/>
      <c r="C1" s="60"/>
      <c r="D1" s="60"/>
      <c r="E1" s="61"/>
      <c r="F1" s="60"/>
      <c r="G1" s="61"/>
      <c r="H1" s="60"/>
      <c r="I1" s="60"/>
      <c r="J1" s="61"/>
      <c r="K1" s="60"/>
      <c r="L1" s="60"/>
      <c r="M1" s="61"/>
      <c r="N1" s="60"/>
      <c r="O1" s="61"/>
      <c r="P1" s="61"/>
      <c r="Q1" s="60"/>
      <c r="R1" s="60"/>
    </row>
    <row r="2" ht="26" customHeight="1" spans="1:18">
      <c r="A2" s="62" t="s">
        <v>1</v>
      </c>
      <c r="B2" s="63"/>
      <c r="C2" s="63"/>
      <c r="D2" s="63"/>
      <c r="E2" s="64"/>
      <c r="F2" s="63"/>
      <c r="G2" s="64"/>
      <c r="H2" s="63"/>
      <c r="I2" s="63"/>
      <c r="J2" s="64"/>
      <c r="K2" s="63"/>
      <c r="L2" s="63"/>
      <c r="M2" s="64"/>
      <c r="N2" s="63"/>
      <c r="O2" s="64"/>
      <c r="P2" s="64"/>
      <c r="Q2" s="63"/>
      <c r="R2" s="63"/>
    </row>
    <row r="3" ht="14.25" spans="1:18">
      <c r="A3" s="65" t="s">
        <v>2</v>
      </c>
      <c r="B3" s="65" t="s">
        <v>3</v>
      </c>
      <c r="C3" s="66" t="s">
        <v>4</v>
      </c>
      <c r="D3" s="67"/>
      <c r="E3" s="68"/>
      <c r="F3" s="69" t="s">
        <v>5</v>
      </c>
      <c r="G3" s="70"/>
      <c r="H3" s="69" t="s">
        <v>6</v>
      </c>
      <c r="I3" s="90"/>
      <c r="J3" s="70"/>
      <c r="K3" s="69" t="s">
        <v>7</v>
      </c>
      <c r="L3" s="90"/>
      <c r="M3" s="70"/>
      <c r="N3" s="91" t="s">
        <v>8</v>
      </c>
      <c r="O3" s="92"/>
      <c r="P3" s="64"/>
      <c r="Q3" s="64"/>
      <c r="R3" s="64"/>
    </row>
    <row r="4" ht="14.25" spans="1:18">
      <c r="A4" s="71"/>
      <c r="B4" s="72"/>
      <c r="C4" s="65" t="s">
        <v>9</v>
      </c>
      <c r="D4" s="73" t="s">
        <v>10</v>
      </c>
      <c r="E4" s="74" t="s">
        <v>11</v>
      </c>
      <c r="F4" s="73" t="s">
        <v>12</v>
      </c>
      <c r="G4" s="74" t="s">
        <v>11</v>
      </c>
      <c r="H4" s="73" t="s">
        <v>13</v>
      </c>
      <c r="I4" s="73" t="s">
        <v>10</v>
      </c>
      <c r="J4" s="74" t="s">
        <v>11</v>
      </c>
      <c r="K4" s="73" t="s">
        <v>14</v>
      </c>
      <c r="L4" s="73" t="s">
        <v>10</v>
      </c>
      <c r="M4" s="74" t="s">
        <v>11</v>
      </c>
      <c r="N4" s="91" t="s">
        <v>15</v>
      </c>
      <c r="O4" s="93" t="s">
        <v>16</v>
      </c>
      <c r="P4" s="94" t="s">
        <v>17</v>
      </c>
      <c r="Q4" s="93" t="s">
        <v>18</v>
      </c>
      <c r="R4" s="93" t="s">
        <v>19</v>
      </c>
    </row>
    <row r="5" ht="28" customHeight="1" spans="1:18">
      <c r="A5" s="75"/>
      <c r="B5" s="76"/>
      <c r="C5" s="77"/>
      <c r="D5" s="78"/>
      <c r="E5" s="79">
        <v>0.2</v>
      </c>
      <c r="F5" s="80"/>
      <c r="G5" s="79">
        <v>0.5</v>
      </c>
      <c r="H5" s="80"/>
      <c r="I5" s="80"/>
      <c r="J5" s="79">
        <v>0.15</v>
      </c>
      <c r="K5" s="77">
        <v>80</v>
      </c>
      <c r="L5" s="80"/>
      <c r="M5" s="79">
        <v>0.15</v>
      </c>
      <c r="N5" s="95"/>
      <c r="O5" s="96"/>
      <c r="P5" s="97"/>
      <c r="Q5" s="94"/>
      <c r="R5" s="96"/>
    </row>
    <row r="6" ht="19.05" customHeight="1" spans="1:18">
      <c r="A6" s="81">
        <v>1</v>
      </c>
      <c r="B6" s="81" t="s">
        <v>20</v>
      </c>
      <c r="C6" s="82">
        <v>91.75</v>
      </c>
      <c r="D6" s="83">
        <v>3</v>
      </c>
      <c r="E6" s="84">
        <v>18.95</v>
      </c>
      <c r="F6" s="85">
        <v>89.36</v>
      </c>
      <c r="G6" s="86">
        <v>44.68</v>
      </c>
      <c r="H6" s="82">
        <v>95.25</v>
      </c>
      <c r="I6" s="82">
        <v>7</v>
      </c>
      <c r="J6" s="82">
        <v>15.34</v>
      </c>
      <c r="K6" s="98">
        <v>80</v>
      </c>
      <c r="L6" s="99">
        <v>31</v>
      </c>
      <c r="M6" s="99">
        <v>16.65</v>
      </c>
      <c r="N6" s="98">
        <v>95.62</v>
      </c>
      <c r="O6" s="98">
        <v>-2</v>
      </c>
      <c r="P6" s="98"/>
      <c r="Q6" s="98">
        <v>93.62</v>
      </c>
      <c r="R6" s="98">
        <v>1</v>
      </c>
    </row>
    <row r="7" ht="19.05" customHeight="1" spans="1:18">
      <c r="A7" s="81">
        <v>2</v>
      </c>
      <c r="B7" s="51" t="s">
        <v>21</v>
      </c>
      <c r="C7" s="23">
        <v>94.32</v>
      </c>
      <c r="D7" s="18">
        <v>3</v>
      </c>
      <c r="E7" s="87">
        <v>19.46</v>
      </c>
      <c r="F7" s="44">
        <v>91.43</v>
      </c>
      <c r="G7" s="43">
        <v>45.71</v>
      </c>
      <c r="H7" s="23">
        <v>91.77</v>
      </c>
      <c r="I7" s="23">
        <v>7</v>
      </c>
      <c r="J7" s="23">
        <v>14.82</v>
      </c>
      <c r="K7" s="100">
        <v>80</v>
      </c>
      <c r="L7" s="13">
        <v>31.5</v>
      </c>
      <c r="M7" s="13">
        <v>16.73</v>
      </c>
      <c r="N7" s="100">
        <v>96.72</v>
      </c>
      <c r="O7" s="100">
        <v>-5</v>
      </c>
      <c r="P7" s="100"/>
      <c r="Q7" s="100">
        <v>91.72</v>
      </c>
      <c r="R7" s="98">
        <v>2</v>
      </c>
    </row>
    <row r="8" ht="19.05" customHeight="1" spans="1:18">
      <c r="A8" s="81">
        <v>3</v>
      </c>
      <c r="B8" s="51" t="s">
        <v>22</v>
      </c>
      <c r="C8" s="23">
        <v>91.71</v>
      </c>
      <c r="D8" s="18"/>
      <c r="E8" s="87">
        <v>18.34</v>
      </c>
      <c r="F8" s="44">
        <v>89.86</v>
      </c>
      <c r="G8" s="43">
        <v>44.93</v>
      </c>
      <c r="H8" s="23">
        <v>93.22</v>
      </c>
      <c r="I8" s="23">
        <v>4</v>
      </c>
      <c r="J8" s="23">
        <v>14.58</v>
      </c>
      <c r="K8" s="100">
        <v>80</v>
      </c>
      <c r="L8" s="13">
        <v>15</v>
      </c>
      <c r="M8" s="13">
        <v>14.25</v>
      </c>
      <c r="N8" s="100">
        <v>92.1</v>
      </c>
      <c r="O8" s="100">
        <v>-2</v>
      </c>
      <c r="P8" s="100"/>
      <c r="Q8" s="100">
        <v>90.1</v>
      </c>
      <c r="R8" s="98">
        <v>3</v>
      </c>
    </row>
    <row r="9" ht="19.05" customHeight="1" spans="1:18">
      <c r="A9" s="81">
        <v>4</v>
      </c>
      <c r="B9" s="51" t="s">
        <v>23</v>
      </c>
      <c r="C9" s="23">
        <v>91.95</v>
      </c>
      <c r="D9" s="18"/>
      <c r="E9" s="87">
        <v>18.39</v>
      </c>
      <c r="F9" s="44">
        <v>88.97</v>
      </c>
      <c r="G9" s="43">
        <v>44.48</v>
      </c>
      <c r="H9" s="23">
        <v>92.71</v>
      </c>
      <c r="I9" s="23">
        <v>4</v>
      </c>
      <c r="J9" s="23">
        <v>14.51</v>
      </c>
      <c r="K9" s="100">
        <v>80</v>
      </c>
      <c r="L9" s="13">
        <v>9</v>
      </c>
      <c r="M9" s="13">
        <v>13.35</v>
      </c>
      <c r="N9" s="100">
        <v>90.73</v>
      </c>
      <c r="O9" s="100">
        <v>-2</v>
      </c>
      <c r="P9" s="100"/>
      <c r="Q9" s="100">
        <v>88.73</v>
      </c>
      <c r="R9" s="98">
        <v>4</v>
      </c>
    </row>
    <row r="10" ht="19.05" customHeight="1" spans="1:18">
      <c r="A10" s="81">
        <v>5</v>
      </c>
      <c r="B10" s="51" t="s">
        <v>24</v>
      </c>
      <c r="C10" s="23">
        <v>92.16</v>
      </c>
      <c r="D10" s="18"/>
      <c r="E10" s="87">
        <v>18.43</v>
      </c>
      <c r="F10" s="44">
        <v>88.03</v>
      </c>
      <c r="G10" s="43">
        <v>44.01</v>
      </c>
      <c r="H10" s="23">
        <v>91.08</v>
      </c>
      <c r="I10" s="23">
        <v>4</v>
      </c>
      <c r="J10" s="23">
        <v>14.26</v>
      </c>
      <c r="K10" s="100">
        <v>80</v>
      </c>
      <c r="L10" s="13">
        <v>6</v>
      </c>
      <c r="M10" s="13">
        <v>12.9</v>
      </c>
      <c r="N10" s="100">
        <v>89.6</v>
      </c>
      <c r="O10" s="100">
        <v>-2</v>
      </c>
      <c r="P10" s="100"/>
      <c r="Q10" s="100">
        <v>87.6</v>
      </c>
      <c r="R10" s="98">
        <v>5</v>
      </c>
    </row>
    <row r="11" ht="19.05" customHeight="1" spans="1:18">
      <c r="A11" s="81">
        <v>6</v>
      </c>
      <c r="B11" s="51" t="s">
        <v>25</v>
      </c>
      <c r="C11" s="23">
        <v>91.53</v>
      </c>
      <c r="D11" s="18">
        <v>3</v>
      </c>
      <c r="E11" s="87">
        <v>18.91</v>
      </c>
      <c r="F11" s="44">
        <v>86.12</v>
      </c>
      <c r="G11" s="43">
        <v>43.06</v>
      </c>
      <c r="H11" s="23">
        <v>90.63</v>
      </c>
      <c r="I11" s="23"/>
      <c r="J11" s="23">
        <v>13.59</v>
      </c>
      <c r="K11" s="100">
        <v>80</v>
      </c>
      <c r="L11" s="13">
        <v>8</v>
      </c>
      <c r="M11" s="13">
        <v>13.2</v>
      </c>
      <c r="N11" s="100">
        <v>88.76</v>
      </c>
      <c r="O11" s="100">
        <v>-2</v>
      </c>
      <c r="P11" s="100"/>
      <c r="Q11" s="100">
        <v>86.76</v>
      </c>
      <c r="R11" s="98">
        <v>6</v>
      </c>
    </row>
    <row r="12" ht="19.05" customHeight="1" spans="1:18">
      <c r="A12" s="81">
        <v>7</v>
      </c>
      <c r="B12" s="51" t="s">
        <v>26</v>
      </c>
      <c r="C12" s="23">
        <v>82.49</v>
      </c>
      <c r="D12" s="18"/>
      <c r="E12" s="88">
        <v>16.5</v>
      </c>
      <c r="F12" s="44">
        <v>83.34</v>
      </c>
      <c r="G12" s="43">
        <v>41.67</v>
      </c>
      <c r="H12" s="23">
        <v>89.42</v>
      </c>
      <c r="I12" s="23">
        <v>8</v>
      </c>
      <c r="J12" s="23">
        <v>14.61</v>
      </c>
      <c r="K12" s="100">
        <v>80</v>
      </c>
      <c r="L12" s="13">
        <v>13.5</v>
      </c>
      <c r="M12" s="13">
        <v>14.03</v>
      </c>
      <c r="N12" s="100">
        <v>86.81</v>
      </c>
      <c r="O12" s="100">
        <v>-2</v>
      </c>
      <c r="P12" s="100"/>
      <c r="Q12" s="100">
        <v>84.81</v>
      </c>
      <c r="R12" s="98">
        <v>7</v>
      </c>
    </row>
    <row r="13" ht="19.05" customHeight="1" spans="1:18">
      <c r="A13" s="81">
        <v>8</v>
      </c>
      <c r="B13" s="51" t="s">
        <v>27</v>
      </c>
      <c r="C13" s="23">
        <v>90.29</v>
      </c>
      <c r="D13" s="18">
        <v>4</v>
      </c>
      <c r="E13" s="87">
        <v>18.86</v>
      </c>
      <c r="F13" s="44">
        <v>87.76</v>
      </c>
      <c r="G13" s="43">
        <v>43.88</v>
      </c>
      <c r="H13" s="23">
        <v>91.31</v>
      </c>
      <c r="I13" s="23">
        <v>4</v>
      </c>
      <c r="J13" s="28">
        <v>14.3</v>
      </c>
      <c r="K13" s="100">
        <v>80</v>
      </c>
      <c r="L13" s="13">
        <v>11.5</v>
      </c>
      <c r="M13" s="13">
        <v>13.73</v>
      </c>
      <c r="N13" s="100">
        <v>94.77</v>
      </c>
      <c r="O13" s="100">
        <v>-10</v>
      </c>
      <c r="P13" s="100"/>
      <c r="Q13" s="100">
        <v>84.77</v>
      </c>
      <c r="R13" s="100" t="s">
        <v>28</v>
      </c>
    </row>
    <row r="14" ht="19.05" customHeight="1" spans="1:18">
      <c r="A14" s="81">
        <v>9</v>
      </c>
      <c r="B14" s="51" t="s">
        <v>29</v>
      </c>
      <c r="C14" s="23">
        <v>85.34</v>
      </c>
      <c r="D14" s="18"/>
      <c r="E14" s="87">
        <v>17.07</v>
      </c>
      <c r="F14" s="44">
        <v>83.93</v>
      </c>
      <c r="G14" s="43">
        <v>41.96</v>
      </c>
      <c r="H14" s="23">
        <v>87.39</v>
      </c>
      <c r="I14" s="23"/>
      <c r="J14" s="23">
        <v>13.11</v>
      </c>
      <c r="K14" s="100">
        <v>80</v>
      </c>
      <c r="L14" s="9">
        <v>0</v>
      </c>
      <c r="M14" s="9">
        <v>12</v>
      </c>
      <c r="N14" s="100">
        <v>84.14</v>
      </c>
      <c r="O14" s="100">
        <v>0</v>
      </c>
      <c r="P14" s="100"/>
      <c r="Q14" s="100">
        <v>84.14</v>
      </c>
      <c r="R14" s="100">
        <v>9</v>
      </c>
    </row>
    <row r="15" ht="19.05" customHeight="1" spans="1:18">
      <c r="A15" s="81">
        <v>10</v>
      </c>
      <c r="B15" s="51" t="s">
        <v>30</v>
      </c>
      <c r="C15" s="23">
        <v>89.16</v>
      </c>
      <c r="D15" s="18"/>
      <c r="E15" s="87">
        <v>17.83</v>
      </c>
      <c r="F15" s="46">
        <v>87.4</v>
      </c>
      <c r="G15" s="89">
        <v>43.7</v>
      </c>
      <c r="H15" s="23">
        <v>86.28</v>
      </c>
      <c r="I15" s="23"/>
      <c r="J15" s="23">
        <v>12.94</v>
      </c>
      <c r="K15" s="100">
        <v>80</v>
      </c>
      <c r="L15" s="13">
        <v>4</v>
      </c>
      <c r="M15" s="13">
        <v>12.6</v>
      </c>
      <c r="N15" s="100">
        <v>87.07</v>
      </c>
      <c r="O15" s="100">
        <v>-5</v>
      </c>
      <c r="P15" s="100"/>
      <c r="Q15" s="100">
        <v>82.07</v>
      </c>
      <c r="R15" s="100">
        <v>10</v>
      </c>
    </row>
    <row r="16" ht="19.05" customHeight="1" spans="1:18">
      <c r="A16" s="81">
        <v>11</v>
      </c>
      <c r="B16" s="51" t="s">
        <v>31</v>
      </c>
      <c r="C16" s="28">
        <v>88.4</v>
      </c>
      <c r="D16" s="18"/>
      <c r="E16" s="87">
        <v>17.68</v>
      </c>
      <c r="F16" s="44">
        <v>87.3</v>
      </c>
      <c r="G16" s="43">
        <v>43.65</v>
      </c>
      <c r="H16" s="23">
        <v>80.65</v>
      </c>
      <c r="I16" s="23"/>
      <c r="J16" s="28">
        <v>12.1</v>
      </c>
      <c r="K16" s="100">
        <v>80</v>
      </c>
      <c r="L16" s="13">
        <v>10</v>
      </c>
      <c r="M16" s="13">
        <v>13.5</v>
      </c>
      <c r="N16" s="100">
        <v>86.93</v>
      </c>
      <c r="O16" s="100">
        <v>-5</v>
      </c>
      <c r="P16" s="100"/>
      <c r="Q16" s="100">
        <v>81.93</v>
      </c>
      <c r="R16" s="100">
        <v>11</v>
      </c>
    </row>
    <row r="17" ht="19.05" customHeight="1" spans="1:18">
      <c r="A17" s="81">
        <v>12</v>
      </c>
      <c r="B17" s="51" t="s">
        <v>32</v>
      </c>
      <c r="C17" s="23">
        <v>83.3</v>
      </c>
      <c r="D17" s="18"/>
      <c r="E17" s="87">
        <v>16.66</v>
      </c>
      <c r="F17" s="44">
        <v>80.96</v>
      </c>
      <c r="G17" s="43">
        <v>40.48</v>
      </c>
      <c r="H17" s="23">
        <v>86.34</v>
      </c>
      <c r="I17" s="23"/>
      <c r="J17" s="23">
        <v>12.95</v>
      </c>
      <c r="K17" s="100">
        <v>80</v>
      </c>
      <c r="L17" s="9">
        <v>0</v>
      </c>
      <c r="M17" s="9">
        <v>12</v>
      </c>
      <c r="N17" s="100">
        <v>82.09</v>
      </c>
      <c r="O17" s="100">
        <v>-2</v>
      </c>
      <c r="P17" s="100"/>
      <c r="Q17" s="100">
        <v>80.09</v>
      </c>
      <c r="R17" s="100">
        <v>12</v>
      </c>
    </row>
    <row r="18" ht="19.05" customHeight="1" spans="1:18">
      <c r="A18" s="81">
        <v>13</v>
      </c>
      <c r="B18" s="51" t="s">
        <v>33</v>
      </c>
      <c r="C18" s="23">
        <v>82.75</v>
      </c>
      <c r="D18" s="18">
        <v>3</v>
      </c>
      <c r="E18" s="87">
        <v>17.15</v>
      </c>
      <c r="F18" s="44">
        <v>81.08</v>
      </c>
      <c r="G18" s="43">
        <v>40.54</v>
      </c>
      <c r="H18" s="23">
        <v>87.76</v>
      </c>
      <c r="I18" s="23"/>
      <c r="J18" s="23">
        <v>13.16</v>
      </c>
      <c r="K18" s="100">
        <v>80</v>
      </c>
      <c r="L18" s="13">
        <v>4</v>
      </c>
      <c r="M18" s="13">
        <v>12.6</v>
      </c>
      <c r="N18" s="100">
        <v>83.45</v>
      </c>
      <c r="O18" s="100">
        <v>-5</v>
      </c>
      <c r="P18" s="100"/>
      <c r="Q18" s="100">
        <v>78.45</v>
      </c>
      <c r="R18" s="100">
        <v>13</v>
      </c>
    </row>
    <row r="19" ht="19.05" customHeight="1" spans="1:18">
      <c r="A19" s="81">
        <v>14</v>
      </c>
      <c r="B19" s="51" t="s">
        <v>34</v>
      </c>
      <c r="C19" s="23">
        <v>82.66</v>
      </c>
      <c r="D19" s="18"/>
      <c r="E19" s="87">
        <v>16.53</v>
      </c>
      <c r="F19" s="46">
        <v>81.6</v>
      </c>
      <c r="G19" s="89">
        <v>40.8</v>
      </c>
      <c r="H19" s="23">
        <v>87.89</v>
      </c>
      <c r="I19" s="23"/>
      <c r="J19" s="23">
        <v>13.18</v>
      </c>
      <c r="K19" s="100">
        <v>80</v>
      </c>
      <c r="L19" s="13">
        <v>3</v>
      </c>
      <c r="M19" s="13">
        <v>12.45</v>
      </c>
      <c r="N19" s="100">
        <v>82.96</v>
      </c>
      <c r="O19" s="100">
        <v>-5</v>
      </c>
      <c r="P19" s="100"/>
      <c r="Q19" s="100">
        <v>77.96</v>
      </c>
      <c r="R19" s="100">
        <v>14</v>
      </c>
    </row>
    <row r="20" ht="19.05" customHeight="1" spans="1:18">
      <c r="A20" s="81">
        <v>15</v>
      </c>
      <c r="B20" s="51" t="s">
        <v>35</v>
      </c>
      <c r="C20" s="23">
        <v>88.68</v>
      </c>
      <c r="D20" s="18"/>
      <c r="E20" s="87">
        <v>17.74</v>
      </c>
      <c r="F20" s="44">
        <v>80.97</v>
      </c>
      <c r="G20" s="43">
        <v>40.49</v>
      </c>
      <c r="H20" s="23">
        <v>80.38</v>
      </c>
      <c r="I20" s="23"/>
      <c r="J20" s="23">
        <v>12.06</v>
      </c>
      <c r="K20" s="100">
        <v>80</v>
      </c>
      <c r="L20" s="13">
        <v>2</v>
      </c>
      <c r="M20" s="13">
        <v>12.3</v>
      </c>
      <c r="N20" s="100">
        <v>82.59</v>
      </c>
      <c r="O20" s="100">
        <v>-5</v>
      </c>
      <c r="P20" s="100"/>
      <c r="Q20" s="100">
        <v>77.59</v>
      </c>
      <c r="R20" s="100">
        <v>15</v>
      </c>
    </row>
    <row r="21" ht="19.05" customHeight="1" spans="1:18">
      <c r="A21" s="81">
        <v>16</v>
      </c>
      <c r="B21" s="51" t="s">
        <v>36</v>
      </c>
      <c r="C21" s="23">
        <v>77.91</v>
      </c>
      <c r="D21" s="18"/>
      <c r="E21" s="87">
        <v>15.58</v>
      </c>
      <c r="F21" s="44">
        <v>75.08</v>
      </c>
      <c r="G21" s="43">
        <v>37.54</v>
      </c>
      <c r="H21" s="23">
        <v>82.89</v>
      </c>
      <c r="I21" s="23"/>
      <c r="J21" s="23">
        <v>12.43</v>
      </c>
      <c r="K21" s="100">
        <v>80</v>
      </c>
      <c r="L21" s="9">
        <v>0</v>
      </c>
      <c r="M21" s="9">
        <v>12</v>
      </c>
      <c r="N21" s="100">
        <v>77.55</v>
      </c>
      <c r="O21" s="100">
        <v>0</v>
      </c>
      <c r="P21" s="100"/>
      <c r="Q21" s="100">
        <v>77.55</v>
      </c>
      <c r="R21" s="100">
        <v>16</v>
      </c>
    </row>
    <row r="22" ht="19.05" customHeight="1" spans="1:18">
      <c r="A22" s="81">
        <v>17</v>
      </c>
      <c r="B22" s="51" t="s">
        <v>37</v>
      </c>
      <c r="C22" s="23">
        <v>78.44</v>
      </c>
      <c r="D22" s="18"/>
      <c r="E22" s="87">
        <v>15.69</v>
      </c>
      <c r="F22" s="44">
        <v>80.16</v>
      </c>
      <c r="G22" s="43">
        <v>40.08</v>
      </c>
      <c r="H22" s="23">
        <v>90.47</v>
      </c>
      <c r="I22" s="23"/>
      <c r="J22" s="23">
        <v>13.57</v>
      </c>
      <c r="K22" s="100">
        <v>80</v>
      </c>
      <c r="L22" s="13">
        <v>5</v>
      </c>
      <c r="M22" s="13">
        <v>12.75</v>
      </c>
      <c r="N22" s="100">
        <v>82.09</v>
      </c>
      <c r="O22" s="100">
        <v>-5</v>
      </c>
      <c r="P22" s="100"/>
      <c r="Q22" s="100">
        <v>77.09</v>
      </c>
      <c r="R22" s="100">
        <v>17</v>
      </c>
    </row>
    <row r="23" ht="19.05" customHeight="1" spans="1:18">
      <c r="A23" s="81">
        <v>18</v>
      </c>
      <c r="B23" s="51" t="s">
        <v>38</v>
      </c>
      <c r="C23" s="23">
        <v>88.77</v>
      </c>
      <c r="D23" s="18"/>
      <c r="E23" s="87">
        <v>17.75</v>
      </c>
      <c r="F23" s="44">
        <v>84.87</v>
      </c>
      <c r="G23" s="43">
        <v>42.43</v>
      </c>
      <c r="H23" s="23">
        <v>90.77</v>
      </c>
      <c r="I23" s="23">
        <v>4</v>
      </c>
      <c r="J23" s="23">
        <v>14.22</v>
      </c>
      <c r="K23" s="100">
        <v>80</v>
      </c>
      <c r="L23" s="13">
        <v>0.5</v>
      </c>
      <c r="M23" s="13">
        <v>12.08</v>
      </c>
      <c r="N23" s="100">
        <v>86.48</v>
      </c>
      <c r="O23" s="100">
        <v>-11</v>
      </c>
      <c r="P23" s="100"/>
      <c r="Q23" s="100">
        <v>75.48</v>
      </c>
      <c r="R23" s="100">
        <v>18</v>
      </c>
    </row>
    <row r="24" ht="19.05" customHeight="1" spans="1:18">
      <c r="A24" s="81">
        <v>19</v>
      </c>
      <c r="B24" s="51" t="s">
        <v>39</v>
      </c>
      <c r="C24" s="23">
        <v>85.13</v>
      </c>
      <c r="D24" s="18"/>
      <c r="E24" s="87">
        <v>17.03</v>
      </c>
      <c r="F24" s="44">
        <v>84.17</v>
      </c>
      <c r="G24" s="43">
        <v>42.09</v>
      </c>
      <c r="H24" s="23">
        <v>87.68</v>
      </c>
      <c r="I24" s="23"/>
      <c r="J24" s="23">
        <v>13.15</v>
      </c>
      <c r="K24" s="100">
        <v>80</v>
      </c>
      <c r="L24" s="13">
        <v>5</v>
      </c>
      <c r="M24" s="13">
        <v>12.75</v>
      </c>
      <c r="N24" s="100">
        <v>85.02</v>
      </c>
      <c r="O24" s="100">
        <v>-10</v>
      </c>
      <c r="P24" s="100"/>
      <c r="Q24" s="100">
        <v>75.02</v>
      </c>
      <c r="R24" s="100">
        <v>19</v>
      </c>
    </row>
    <row r="25" ht="19.05" customHeight="1" spans="1:18">
      <c r="A25" s="81">
        <v>20</v>
      </c>
      <c r="B25" s="51" t="s">
        <v>40</v>
      </c>
      <c r="C25" s="23">
        <v>84.06</v>
      </c>
      <c r="D25" s="18"/>
      <c r="E25" s="87">
        <v>16.81</v>
      </c>
      <c r="F25" s="44">
        <v>84.34</v>
      </c>
      <c r="G25" s="43">
        <v>42.17</v>
      </c>
      <c r="H25" s="23">
        <v>90.54</v>
      </c>
      <c r="I25" s="23"/>
      <c r="J25" s="23">
        <v>13.58</v>
      </c>
      <c r="K25" s="100">
        <v>80</v>
      </c>
      <c r="L25" s="13">
        <v>2</v>
      </c>
      <c r="M25" s="13">
        <v>12.3</v>
      </c>
      <c r="N25" s="100">
        <v>84.86</v>
      </c>
      <c r="O25" s="100">
        <v>-11</v>
      </c>
      <c r="P25" s="100"/>
      <c r="Q25" s="100">
        <v>73.86</v>
      </c>
      <c r="R25" s="100">
        <v>20</v>
      </c>
    </row>
    <row r="26" ht="19.05" customHeight="1" spans="1:18">
      <c r="A26" s="81">
        <v>21</v>
      </c>
      <c r="B26" s="51" t="s">
        <v>41</v>
      </c>
      <c r="C26" s="23">
        <v>82.66</v>
      </c>
      <c r="D26" s="18"/>
      <c r="E26" s="87">
        <v>16.53</v>
      </c>
      <c r="F26" s="46">
        <v>83.4</v>
      </c>
      <c r="G26" s="89">
        <v>41.7</v>
      </c>
      <c r="H26" s="23">
        <v>89.77</v>
      </c>
      <c r="I26" s="23"/>
      <c r="J26" s="23">
        <v>13.47</v>
      </c>
      <c r="K26" s="100">
        <v>80</v>
      </c>
      <c r="L26" s="9">
        <v>0</v>
      </c>
      <c r="M26" s="9">
        <v>12</v>
      </c>
      <c r="N26" s="100">
        <v>83.7</v>
      </c>
      <c r="O26" s="100">
        <v>-10</v>
      </c>
      <c r="P26" s="100"/>
      <c r="Q26" s="100">
        <v>73.7</v>
      </c>
      <c r="R26" s="100">
        <v>21</v>
      </c>
    </row>
    <row r="27" ht="19.05" customHeight="1" spans="1:18">
      <c r="A27" s="81">
        <v>22</v>
      </c>
      <c r="B27" s="51" t="s">
        <v>42</v>
      </c>
      <c r="C27" s="23">
        <v>75.82</v>
      </c>
      <c r="D27" s="18"/>
      <c r="E27" s="87">
        <v>15.16</v>
      </c>
      <c r="F27" s="44">
        <v>78.13</v>
      </c>
      <c r="G27" s="43">
        <v>39.06</v>
      </c>
      <c r="H27" s="23">
        <v>80.24</v>
      </c>
      <c r="I27" s="23"/>
      <c r="J27" s="23">
        <v>12.04</v>
      </c>
      <c r="K27" s="100">
        <v>80</v>
      </c>
      <c r="L27" s="9">
        <v>0</v>
      </c>
      <c r="M27" s="9">
        <v>12</v>
      </c>
      <c r="N27" s="100">
        <v>78.26</v>
      </c>
      <c r="O27" s="100">
        <v>-5</v>
      </c>
      <c r="P27" s="100"/>
      <c r="Q27" s="100">
        <v>73.26</v>
      </c>
      <c r="R27" s="100">
        <v>22</v>
      </c>
    </row>
    <row r="28" s="57" customFormat="1" ht="19.05" customHeight="1" spans="1:18">
      <c r="A28" s="81">
        <v>23</v>
      </c>
      <c r="B28" s="51" t="s">
        <v>43</v>
      </c>
      <c r="C28" s="23">
        <v>83.53</v>
      </c>
      <c r="D28" s="18"/>
      <c r="E28" s="87">
        <v>16.71</v>
      </c>
      <c r="F28" s="44">
        <v>82.2</v>
      </c>
      <c r="G28" s="43">
        <v>41.1</v>
      </c>
      <c r="H28" s="23">
        <v>89.68</v>
      </c>
      <c r="I28" s="23"/>
      <c r="J28" s="23">
        <v>13.45</v>
      </c>
      <c r="K28" s="100">
        <v>80</v>
      </c>
      <c r="L28" s="9">
        <v>0</v>
      </c>
      <c r="M28" s="9">
        <v>12</v>
      </c>
      <c r="N28" s="100">
        <v>83.26</v>
      </c>
      <c r="O28" s="100">
        <v>-10</v>
      </c>
      <c r="P28" s="100"/>
      <c r="Q28" s="100">
        <v>73.26</v>
      </c>
      <c r="R28" s="100">
        <v>23</v>
      </c>
    </row>
    <row r="29" ht="19" customHeight="1" spans="1:18">
      <c r="A29" s="81">
        <v>24</v>
      </c>
      <c r="B29" s="51" t="s">
        <v>44</v>
      </c>
      <c r="C29" s="23">
        <v>79.23</v>
      </c>
      <c r="D29" s="18"/>
      <c r="E29" s="87">
        <v>15.85</v>
      </c>
      <c r="F29" s="44">
        <v>80.61</v>
      </c>
      <c r="G29" s="89">
        <v>40.3</v>
      </c>
      <c r="H29" s="23">
        <v>77.84</v>
      </c>
      <c r="I29" s="23"/>
      <c r="J29" s="23">
        <v>11.68</v>
      </c>
      <c r="K29" s="100">
        <v>80</v>
      </c>
      <c r="L29" s="13">
        <v>1</v>
      </c>
      <c r="M29" s="13">
        <v>12.15</v>
      </c>
      <c r="N29" s="100">
        <v>79.98</v>
      </c>
      <c r="O29" s="100">
        <v>-10</v>
      </c>
      <c r="P29" s="100"/>
      <c r="Q29" s="100">
        <v>69.98</v>
      </c>
      <c r="R29" s="100">
        <v>24</v>
      </c>
    </row>
    <row r="30" ht="19.05" customHeight="1" spans="1:18">
      <c r="A30" s="81">
        <v>25</v>
      </c>
      <c r="B30" s="51" t="s">
        <v>45</v>
      </c>
      <c r="C30" s="23">
        <v>80.84</v>
      </c>
      <c r="D30" s="18"/>
      <c r="E30" s="87">
        <v>16.17</v>
      </c>
      <c r="F30" s="44">
        <v>80.74</v>
      </c>
      <c r="G30" s="43">
        <v>40.37</v>
      </c>
      <c r="H30" s="23">
        <v>87.27</v>
      </c>
      <c r="I30" s="23"/>
      <c r="J30" s="23">
        <v>13.09</v>
      </c>
      <c r="K30" s="100">
        <v>80</v>
      </c>
      <c r="L30" s="9">
        <v>0</v>
      </c>
      <c r="M30" s="9">
        <v>12</v>
      </c>
      <c r="N30" s="100">
        <v>81.63</v>
      </c>
      <c r="O30" s="100">
        <v>-11</v>
      </c>
      <c r="P30" s="100">
        <v>-2</v>
      </c>
      <c r="Q30" s="100">
        <v>68.63</v>
      </c>
      <c r="R30" s="100">
        <v>25</v>
      </c>
    </row>
    <row r="31" ht="19.05" customHeight="1" spans="1:18">
      <c r="A31" s="81">
        <v>26</v>
      </c>
      <c r="B31" s="51" t="s">
        <v>46</v>
      </c>
      <c r="C31" s="23">
        <v>74.04</v>
      </c>
      <c r="D31" s="18"/>
      <c r="E31" s="87">
        <v>14.81</v>
      </c>
      <c r="F31" s="44">
        <v>76.36</v>
      </c>
      <c r="G31" s="43">
        <v>38.18</v>
      </c>
      <c r="H31" s="23">
        <v>74.61</v>
      </c>
      <c r="I31" s="23"/>
      <c r="J31" s="23">
        <v>11.19</v>
      </c>
      <c r="K31" s="100">
        <v>80</v>
      </c>
      <c r="L31" s="13">
        <v>5.5</v>
      </c>
      <c r="M31" s="13">
        <v>12.83</v>
      </c>
      <c r="N31" s="100">
        <v>77.01</v>
      </c>
      <c r="O31" s="100">
        <v>-11</v>
      </c>
      <c r="P31" s="100"/>
      <c r="Q31" s="100">
        <v>66.01</v>
      </c>
      <c r="R31" s="100">
        <v>26</v>
      </c>
    </row>
    <row r="32" ht="19.05" customHeight="1" spans="1:18">
      <c r="A32" s="81">
        <v>27</v>
      </c>
      <c r="B32" s="51" t="s">
        <v>47</v>
      </c>
      <c r="C32" s="23">
        <v>88.54</v>
      </c>
      <c r="D32" s="18"/>
      <c r="E32" s="87">
        <v>17.71</v>
      </c>
      <c r="F32" s="44">
        <v>80.46</v>
      </c>
      <c r="G32" s="43">
        <v>40.23</v>
      </c>
      <c r="H32" s="23">
        <v>92.8</v>
      </c>
      <c r="I32" s="23"/>
      <c r="J32" s="23">
        <v>13.92</v>
      </c>
      <c r="K32" s="100">
        <v>80</v>
      </c>
      <c r="L32" s="13">
        <v>7</v>
      </c>
      <c r="M32" s="13">
        <v>13.05</v>
      </c>
      <c r="N32" s="100">
        <v>84.91</v>
      </c>
      <c r="O32" s="100">
        <v>-5</v>
      </c>
      <c r="P32" s="100"/>
      <c r="Q32" s="100">
        <v>79.91</v>
      </c>
      <c r="R32" s="100">
        <v>27</v>
      </c>
    </row>
    <row r="33" ht="19.05" customHeight="1" spans="1:18">
      <c r="A33" s="81">
        <v>28</v>
      </c>
      <c r="B33" s="51" t="s">
        <v>48</v>
      </c>
      <c r="C33" s="23">
        <v>63.28</v>
      </c>
      <c r="D33" s="18"/>
      <c r="E33" s="87">
        <v>12.66</v>
      </c>
      <c r="F33" s="44">
        <v>74.71</v>
      </c>
      <c r="G33" s="43">
        <v>37.36</v>
      </c>
      <c r="H33" s="23">
        <v>89.45</v>
      </c>
      <c r="I33" s="23"/>
      <c r="J33" s="23">
        <v>13.42</v>
      </c>
      <c r="K33" s="100">
        <v>80</v>
      </c>
      <c r="L33" s="13">
        <v>3.5</v>
      </c>
      <c r="M33" s="13">
        <v>12.53</v>
      </c>
      <c r="N33" s="100">
        <v>75.97</v>
      </c>
      <c r="O33" s="100">
        <v>-11</v>
      </c>
      <c r="P33" s="100"/>
      <c r="Q33" s="100">
        <v>64.97</v>
      </c>
      <c r="R33" s="100">
        <v>28</v>
      </c>
    </row>
    <row r="34" ht="19.05" customHeight="1" spans="1:18">
      <c r="A34" s="81">
        <v>29</v>
      </c>
      <c r="B34" s="51" t="s">
        <v>49</v>
      </c>
      <c r="C34" s="23">
        <v>75.96</v>
      </c>
      <c r="D34" s="18"/>
      <c r="E34" s="87">
        <v>15.19</v>
      </c>
      <c r="F34" s="44">
        <v>67.73</v>
      </c>
      <c r="G34" s="43">
        <v>33.87</v>
      </c>
      <c r="H34" s="23">
        <v>85.83</v>
      </c>
      <c r="I34" s="23"/>
      <c r="J34" s="23">
        <v>12.87</v>
      </c>
      <c r="K34" s="100">
        <v>80</v>
      </c>
      <c r="L34" s="9">
        <v>0</v>
      </c>
      <c r="M34" s="9">
        <v>12</v>
      </c>
      <c r="N34" s="100">
        <v>73.93</v>
      </c>
      <c r="O34" s="100">
        <v>-9</v>
      </c>
      <c r="P34" s="100">
        <v>-2</v>
      </c>
      <c r="Q34" s="100">
        <v>62.93</v>
      </c>
      <c r="R34" s="100">
        <v>29</v>
      </c>
    </row>
    <row r="35" ht="19.05" customHeight="1" spans="1:18">
      <c r="A35" s="81">
        <v>30</v>
      </c>
      <c r="B35" s="51" t="s">
        <v>50</v>
      </c>
      <c r="C35" s="23">
        <v>63.53</v>
      </c>
      <c r="D35" s="18"/>
      <c r="E35" s="87">
        <v>12.71</v>
      </c>
      <c r="F35" s="44">
        <v>76.83</v>
      </c>
      <c r="G35" s="43">
        <v>38.42</v>
      </c>
      <c r="H35" s="23">
        <v>90.17</v>
      </c>
      <c r="I35" s="23"/>
      <c r="J35" s="23">
        <v>13.53</v>
      </c>
      <c r="K35" s="100">
        <v>80</v>
      </c>
      <c r="L35" s="9">
        <v>0</v>
      </c>
      <c r="M35" s="9">
        <v>12</v>
      </c>
      <c r="N35" s="100">
        <v>76.66</v>
      </c>
      <c r="O35" s="100">
        <v>-10</v>
      </c>
      <c r="P35" s="100">
        <v>-4</v>
      </c>
      <c r="Q35" s="100">
        <v>62.66</v>
      </c>
      <c r="R35" s="100">
        <v>30</v>
      </c>
    </row>
    <row r="36" ht="19.05" customHeight="1" spans="1:18">
      <c r="A36" s="81">
        <v>31</v>
      </c>
      <c r="B36" s="51" t="s">
        <v>51</v>
      </c>
      <c r="C36" s="23">
        <v>52.15</v>
      </c>
      <c r="D36" s="18"/>
      <c r="E36" s="87">
        <v>10.43</v>
      </c>
      <c r="F36" s="44">
        <v>63.25</v>
      </c>
      <c r="G36" s="43">
        <v>31.62</v>
      </c>
      <c r="H36" s="23">
        <v>56.68</v>
      </c>
      <c r="I36" s="23"/>
      <c r="J36" s="28">
        <v>8.5</v>
      </c>
      <c r="K36" s="100">
        <v>80</v>
      </c>
      <c r="L36" s="9">
        <v>0</v>
      </c>
      <c r="M36" s="9">
        <v>12</v>
      </c>
      <c r="N36" s="100">
        <v>62.55</v>
      </c>
      <c r="O36" s="100">
        <v>-5</v>
      </c>
      <c r="P36" s="100">
        <v>-4</v>
      </c>
      <c r="Q36" s="100">
        <v>53.55</v>
      </c>
      <c r="R36" s="100">
        <v>31</v>
      </c>
    </row>
    <row r="37" ht="19.05" customHeight="1" spans="1:18">
      <c r="A37" s="81">
        <v>32</v>
      </c>
      <c r="B37" s="51" t="s">
        <v>52</v>
      </c>
      <c r="C37" s="23">
        <v>61.27</v>
      </c>
      <c r="D37" s="18"/>
      <c r="E37" s="87">
        <v>12.25</v>
      </c>
      <c r="F37" s="44">
        <v>69.33</v>
      </c>
      <c r="G37" s="43">
        <v>34.67</v>
      </c>
      <c r="H37" s="23">
        <v>87.28</v>
      </c>
      <c r="I37" s="23"/>
      <c r="J37" s="23">
        <v>13.09</v>
      </c>
      <c r="K37" s="100">
        <v>80</v>
      </c>
      <c r="L37" s="9">
        <v>0</v>
      </c>
      <c r="M37" s="9">
        <v>12</v>
      </c>
      <c r="N37" s="100">
        <v>72.01</v>
      </c>
      <c r="O37" s="100">
        <v>-14</v>
      </c>
      <c r="P37" s="100">
        <v>-6</v>
      </c>
      <c r="Q37" s="100">
        <v>52.01</v>
      </c>
      <c r="R37" s="100">
        <v>32</v>
      </c>
    </row>
    <row r="38" ht="19.05" customHeight="1" spans="1:18">
      <c r="A38" s="81">
        <v>33</v>
      </c>
      <c r="B38" s="51" t="s">
        <v>53</v>
      </c>
      <c r="C38" s="23">
        <v>66.78</v>
      </c>
      <c r="D38" s="18"/>
      <c r="E38" s="87">
        <v>13.36</v>
      </c>
      <c r="F38" s="44">
        <v>71.38</v>
      </c>
      <c r="G38" s="43">
        <v>35.69</v>
      </c>
      <c r="H38" s="23">
        <v>89.13</v>
      </c>
      <c r="I38" s="23"/>
      <c r="J38" s="23">
        <v>13.37</v>
      </c>
      <c r="K38" s="100">
        <v>80</v>
      </c>
      <c r="L38" s="13">
        <v>6</v>
      </c>
      <c r="M38" s="13">
        <v>12.9</v>
      </c>
      <c r="N38" s="100">
        <v>75.32</v>
      </c>
      <c r="O38" s="100">
        <v>-11</v>
      </c>
      <c r="P38" s="100">
        <v>-4</v>
      </c>
      <c r="Q38" s="100">
        <v>50.32</v>
      </c>
      <c r="R38" s="100">
        <v>33</v>
      </c>
    </row>
    <row r="39" ht="19.05" customHeight="1" spans="1:18">
      <c r="A39" s="81">
        <v>34</v>
      </c>
      <c r="B39" s="51" t="s">
        <v>54</v>
      </c>
      <c r="C39" s="23">
        <v>70.56</v>
      </c>
      <c r="D39" s="18"/>
      <c r="E39" s="87">
        <v>14.11</v>
      </c>
      <c r="F39" s="44">
        <v>69.99</v>
      </c>
      <c r="G39" s="43">
        <v>35</v>
      </c>
      <c r="H39" s="23">
        <v>86.04</v>
      </c>
      <c r="I39" s="23"/>
      <c r="J39" s="23">
        <v>12.91</v>
      </c>
      <c r="K39" s="100">
        <v>80</v>
      </c>
      <c r="L39" s="9">
        <v>0</v>
      </c>
      <c r="M39" s="9">
        <v>12</v>
      </c>
      <c r="N39" s="100">
        <v>72.02</v>
      </c>
      <c r="O39" s="100">
        <v>-8</v>
      </c>
      <c r="P39" s="100">
        <v>-22</v>
      </c>
      <c r="Q39" s="100">
        <v>42.02</v>
      </c>
      <c r="R39" s="100">
        <v>34</v>
      </c>
    </row>
    <row r="40" ht="19" customHeight="1" spans="1:18">
      <c r="A40" s="81">
        <v>35</v>
      </c>
      <c r="B40" s="51" t="s">
        <v>55</v>
      </c>
      <c r="C40" s="23">
        <v>48.91</v>
      </c>
      <c r="D40" s="18"/>
      <c r="E40" s="87">
        <v>9.78</v>
      </c>
      <c r="F40" s="44">
        <v>42.79</v>
      </c>
      <c r="G40" s="89">
        <v>21.39</v>
      </c>
      <c r="H40" s="23">
        <v>52.23</v>
      </c>
      <c r="I40" s="23"/>
      <c r="J40" s="23">
        <v>7.83</v>
      </c>
      <c r="K40" s="100">
        <v>80</v>
      </c>
      <c r="L40" s="9">
        <v>0</v>
      </c>
      <c r="M40" s="9">
        <v>12</v>
      </c>
      <c r="N40" s="100">
        <v>51</v>
      </c>
      <c r="O40" s="100">
        <v>-5</v>
      </c>
      <c r="P40" s="100">
        <v>-12</v>
      </c>
      <c r="Q40" s="100">
        <v>34</v>
      </c>
      <c r="R40" s="100">
        <v>35</v>
      </c>
    </row>
  </sheetData>
  <sortState ref="A1:S35">
    <sortCondition ref="Q1" descending="1"/>
  </sortState>
  <mergeCells count="13">
    <mergeCell ref="A1:R1"/>
    <mergeCell ref="A2:R2"/>
    <mergeCell ref="C3:E3"/>
    <mergeCell ref="F3:G3"/>
    <mergeCell ref="H3:J3"/>
    <mergeCell ref="K3:M3"/>
    <mergeCell ref="O3:R3"/>
    <mergeCell ref="N4:N5"/>
    <mergeCell ref="O4:O5"/>
    <mergeCell ref="P4:P5"/>
    <mergeCell ref="Q4:Q5"/>
    <mergeCell ref="R4:R5"/>
    <mergeCell ref="A4:B5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8"/>
  <sheetViews>
    <sheetView workbookViewId="0">
      <selection activeCell="A6" sqref="$A6:$XFD6"/>
    </sheetView>
  </sheetViews>
  <sheetFormatPr defaultColWidth="9" defaultRowHeight="13.5"/>
  <cols>
    <col min="2" max="2" width="13.4416666666667" customWidth="1"/>
    <col min="3" max="3" width="7.66666666666667" customWidth="1"/>
    <col min="4" max="4" width="13.8916666666667" customWidth="1"/>
    <col min="5" max="6" width="15.6666666666667" customWidth="1"/>
    <col min="7" max="7" width="15.225" customWidth="1"/>
    <col min="8" max="8" width="13.3333333333333" customWidth="1"/>
    <col min="9" max="9" width="11.775" customWidth="1"/>
    <col min="10" max="10" width="12.6666666666667"/>
    <col min="11" max="11" width="39.3333333333333" customWidth="1"/>
    <col min="12" max="12" width="12.8916666666667"/>
    <col min="13" max="13" width="9" style="48"/>
  </cols>
  <sheetData>
    <row r="1" ht="18.75" spans="1:11">
      <c r="A1" s="49" t="s">
        <v>56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2:13">
      <c r="B2" s="48"/>
      <c r="C2" s="48"/>
      <c r="D2" s="48"/>
      <c r="E2" s="48"/>
      <c r="F2" s="48"/>
      <c r="G2" s="48"/>
      <c r="H2" s="48"/>
      <c r="I2" s="48"/>
      <c r="J2" s="48"/>
      <c r="K2" s="52" t="s">
        <v>57</v>
      </c>
      <c r="L2" s="52" t="s">
        <v>58</v>
      </c>
      <c r="M2" s="52" t="s">
        <v>11</v>
      </c>
    </row>
    <row r="3" ht="43.95" customHeight="1" spans="1:13">
      <c r="A3" s="20" t="s">
        <v>2</v>
      </c>
      <c r="B3" s="19" t="s">
        <v>59</v>
      </c>
      <c r="C3" s="4" t="s">
        <v>60</v>
      </c>
      <c r="D3" s="50" t="s">
        <v>61</v>
      </c>
      <c r="E3" s="50" t="s">
        <v>62</v>
      </c>
      <c r="F3" s="50" t="s">
        <v>63</v>
      </c>
      <c r="G3" s="5" t="s">
        <v>64</v>
      </c>
      <c r="H3" s="5" t="s">
        <v>65</v>
      </c>
      <c r="I3" s="50" t="s">
        <v>66</v>
      </c>
      <c r="J3" s="53" t="s">
        <v>67</v>
      </c>
      <c r="K3" s="19" t="s">
        <v>68</v>
      </c>
      <c r="L3" s="54"/>
      <c r="M3" s="54">
        <v>0.2</v>
      </c>
    </row>
    <row r="4" spans="1:13">
      <c r="A4" s="51">
        <v>1</v>
      </c>
      <c r="B4" s="51" t="s">
        <v>49</v>
      </c>
      <c r="C4" s="51" t="s">
        <v>69</v>
      </c>
      <c r="D4" s="6">
        <v>83</v>
      </c>
      <c r="E4" s="6">
        <v>78.3</v>
      </c>
      <c r="F4" s="6">
        <v>71.55</v>
      </c>
      <c r="G4" s="6">
        <v>64</v>
      </c>
      <c r="H4" s="6">
        <v>87.21</v>
      </c>
      <c r="I4" s="6">
        <v>71.69</v>
      </c>
      <c r="J4" s="23">
        <v>75.96</v>
      </c>
      <c r="K4" s="18"/>
      <c r="L4" s="18"/>
      <c r="M4" s="55">
        <v>15.19</v>
      </c>
    </row>
    <row r="5" spans="1:13">
      <c r="A5" s="51">
        <v>2</v>
      </c>
      <c r="B5" s="51" t="s">
        <v>36</v>
      </c>
      <c r="C5" s="51" t="s">
        <v>70</v>
      </c>
      <c r="D5" s="6">
        <v>71</v>
      </c>
      <c r="E5" s="6">
        <v>92.6</v>
      </c>
      <c r="F5" s="6">
        <v>87.5</v>
      </c>
      <c r="G5" s="6">
        <v>78</v>
      </c>
      <c r="H5" s="6">
        <v>61.87</v>
      </c>
      <c r="I5" s="6" t="s">
        <v>71</v>
      </c>
      <c r="J5" s="23">
        <v>77.91</v>
      </c>
      <c r="K5" s="18"/>
      <c r="L5" s="18"/>
      <c r="M5" s="55">
        <v>15.58</v>
      </c>
    </row>
    <row r="6" spans="1:13">
      <c r="A6" s="51">
        <v>3</v>
      </c>
      <c r="B6" s="51" t="s">
        <v>32</v>
      </c>
      <c r="C6" s="51" t="s">
        <v>72</v>
      </c>
      <c r="D6" s="6">
        <v>82</v>
      </c>
      <c r="E6" s="6">
        <v>91.7</v>
      </c>
      <c r="F6" s="6">
        <v>83.65</v>
      </c>
      <c r="G6" s="6">
        <v>85</v>
      </c>
      <c r="H6" s="6">
        <v>81.87</v>
      </c>
      <c r="I6" s="6">
        <v>75.57</v>
      </c>
      <c r="J6" s="23">
        <v>83.3</v>
      </c>
      <c r="K6" s="18"/>
      <c r="L6" s="18"/>
      <c r="M6" s="55">
        <v>16.66</v>
      </c>
    </row>
    <row r="7" spans="1:13">
      <c r="A7" s="51">
        <v>4</v>
      </c>
      <c r="B7" s="51" t="s">
        <v>50</v>
      </c>
      <c r="C7" s="51" t="s">
        <v>73</v>
      </c>
      <c r="D7" s="6">
        <v>62</v>
      </c>
      <c r="E7" s="6">
        <v>69.27</v>
      </c>
      <c r="F7" s="6">
        <v>74.98</v>
      </c>
      <c r="G7" s="6">
        <v>60</v>
      </c>
      <c r="H7" s="22">
        <v>45.89</v>
      </c>
      <c r="I7" s="6">
        <v>69.02</v>
      </c>
      <c r="J7" s="23">
        <v>63.53</v>
      </c>
      <c r="K7" s="18"/>
      <c r="L7" s="18"/>
      <c r="M7" s="55">
        <v>12.71</v>
      </c>
    </row>
    <row r="8" spans="1:13">
      <c r="A8" s="51">
        <v>5</v>
      </c>
      <c r="B8" s="51" t="s">
        <v>23</v>
      </c>
      <c r="C8" s="51" t="s">
        <v>74</v>
      </c>
      <c r="D8" s="6">
        <v>90</v>
      </c>
      <c r="E8" s="6">
        <v>98.6</v>
      </c>
      <c r="F8" s="6">
        <v>95.1</v>
      </c>
      <c r="G8" s="6">
        <v>89</v>
      </c>
      <c r="H8" s="6">
        <v>97.26</v>
      </c>
      <c r="I8" s="6">
        <v>81.76</v>
      </c>
      <c r="J8" s="23">
        <v>91.95</v>
      </c>
      <c r="K8" s="18"/>
      <c r="L8" s="18"/>
      <c r="M8" s="55">
        <v>18.39</v>
      </c>
    </row>
    <row r="9" spans="1:13">
      <c r="A9" s="51">
        <v>6</v>
      </c>
      <c r="B9" s="51" t="s">
        <v>40</v>
      </c>
      <c r="C9" s="51" t="s">
        <v>75</v>
      </c>
      <c r="D9" s="6">
        <v>79</v>
      </c>
      <c r="E9" s="6">
        <v>90.17</v>
      </c>
      <c r="F9" s="6">
        <v>75.33</v>
      </c>
      <c r="G9" s="6">
        <v>92</v>
      </c>
      <c r="H9" s="6">
        <v>84.38</v>
      </c>
      <c r="I9" s="6">
        <v>83.48</v>
      </c>
      <c r="J9" s="23">
        <v>84.06</v>
      </c>
      <c r="K9" s="18"/>
      <c r="L9" s="18"/>
      <c r="M9" s="55">
        <v>16.81</v>
      </c>
    </row>
    <row r="10" spans="1:13">
      <c r="A10" s="51">
        <v>7</v>
      </c>
      <c r="B10" s="51" t="s">
        <v>39</v>
      </c>
      <c r="C10" s="51" t="s">
        <v>76</v>
      </c>
      <c r="D10" s="6">
        <v>88</v>
      </c>
      <c r="E10" s="6">
        <v>89.7</v>
      </c>
      <c r="F10" s="6">
        <v>88.5</v>
      </c>
      <c r="G10" s="6">
        <v>86</v>
      </c>
      <c r="H10" s="6">
        <v>81.62</v>
      </c>
      <c r="I10" s="6">
        <v>76.98</v>
      </c>
      <c r="J10" s="23">
        <v>85.13</v>
      </c>
      <c r="K10" s="18"/>
      <c r="L10" s="18"/>
      <c r="M10" s="55">
        <v>17.03</v>
      </c>
    </row>
    <row r="11" spans="1:13">
      <c r="A11" s="51">
        <v>8</v>
      </c>
      <c r="B11" s="51" t="s">
        <v>27</v>
      </c>
      <c r="C11" s="51" t="s">
        <v>77</v>
      </c>
      <c r="D11" s="6">
        <v>94</v>
      </c>
      <c r="E11" s="6">
        <v>89.7</v>
      </c>
      <c r="F11" s="6">
        <v>96.2</v>
      </c>
      <c r="G11" s="6">
        <v>86</v>
      </c>
      <c r="H11" s="6">
        <v>91.23</v>
      </c>
      <c r="I11" s="6">
        <v>84.63</v>
      </c>
      <c r="J11" s="23">
        <v>90.29</v>
      </c>
      <c r="K11" s="18" t="s">
        <v>78</v>
      </c>
      <c r="L11" s="18">
        <v>4</v>
      </c>
      <c r="M11" s="55">
        <v>18.86</v>
      </c>
    </row>
    <row r="12" spans="1:13">
      <c r="A12" s="51">
        <v>9</v>
      </c>
      <c r="B12" s="51" t="s">
        <v>22</v>
      </c>
      <c r="C12" s="51" t="s">
        <v>79</v>
      </c>
      <c r="D12" s="6">
        <v>92</v>
      </c>
      <c r="E12" s="6">
        <v>94.73</v>
      </c>
      <c r="F12" s="6">
        <v>95.07</v>
      </c>
      <c r="G12" s="6">
        <v>90</v>
      </c>
      <c r="H12" s="6">
        <v>97.11</v>
      </c>
      <c r="I12" s="6">
        <v>81.34</v>
      </c>
      <c r="J12" s="23">
        <v>91.71</v>
      </c>
      <c r="K12" s="18"/>
      <c r="L12" s="18"/>
      <c r="M12" s="55">
        <v>18.34</v>
      </c>
    </row>
    <row r="13" spans="1:13">
      <c r="A13" s="51">
        <v>10</v>
      </c>
      <c r="B13" s="51" t="s">
        <v>24</v>
      </c>
      <c r="C13" s="51" t="s">
        <v>80</v>
      </c>
      <c r="D13" s="6">
        <v>92</v>
      </c>
      <c r="E13" s="6">
        <v>93.93</v>
      </c>
      <c r="F13" s="6">
        <v>96.41</v>
      </c>
      <c r="G13" s="6">
        <v>94</v>
      </c>
      <c r="H13" s="6">
        <v>93.73</v>
      </c>
      <c r="I13" s="6">
        <v>82.87</v>
      </c>
      <c r="J13" s="23">
        <v>92.16</v>
      </c>
      <c r="K13" s="18"/>
      <c r="L13" s="18"/>
      <c r="M13" s="55">
        <v>18.43</v>
      </c>
    </row>
    <row r="14" spans="1:13">
      <c r="A14" s="51">
        <v>11</v>
      </c>
      <c r="B14" s="51" t="s">
        <v>35</v>
      </c>
      <c r="C14" s="51" t="s">
        <v>81</v>
      </c>
      <c r="D14" s="6">
        <v>93</v>
      </c>
      <c r="E14" s="6">
        <v>92.03</v>
      </c>
      <c r="F14" s="6">
        <v>94.54</v>
      </c>
      <c r="G14" s="6">
        <v>82</v>
      </c>
      <c r="H14" s="6">
        <v>91.84</v>
      </c>
      <c r="I14" s="6">
        <v>78.64</v>
      </c>
      <c r="J14" s="23">
        <v>88.68</v>
      </c>
      <c r="K14" s="18"/>
      <c r="L14" s="18"/>
      <c r="M14" s="55">
        <v>17.74</v>
      </c>
    </row>
    <row r="15" spans="1:13">
      <c r="A15" s="51">
        <v>12</v>
      </c>
      <c r="B15" s="51" t="s">
        <v>52</v>
      </c>
      <c r="C15" s="51" t="s">
        <v>82</v>
      </c>
      <c r="D15" s="22">
        <v>50</v>
      </c>
      <c r="E15" s="22">
        <v>46.13</v>
      </c>
      <c r="F15" s="22">
        <v>55.9</v>
      </c>
      <c r="G15" s="6">
        <v>69</v>
      </c>
      <c r="H15" s="6">
        <v>78.04</v>
      </c>
      <c r="I15" s="6">
        <v>68.53</v>
      </c>
      <c r="J15" s="23">
        <v>61.27</v>
      </c>
      <c r="K15" s="18"/>
      <c r="L15" s="18"/>
      <c r="M15" s="55">
        <v>12.25</v>
      </c>
    </row>
    <row r="16" spans="1:13">
      <c r="A16" s="51">
        <v>13</v>
      </c>
      <c r="B16" s="51" t="s">
        <v>26</v>
      </c>
      <c r="C16" s="51" t="s">
        <v>83</v>
      </c>
      <c r="D16" s="6">
        <v>83</v>
      </c>
      <c r="E16" s="6">
        <v>88</v>
      </c>
      <c r="F16" s="6">
        <v>89.2</v>
      </c>
      <c r="G16" s="6">
        <v>71</v>
      </c>
      <c r="H16" s="6">
        <v>86.08</v>
      </c>
      <c r="I16" s="6">
        <v>77.64</v>
      </c>
      <c r="J16" s="23">
        <v>82.49</v>
      </c>
      <c r="K16" s="18"/>
      <c r="L16" s="18"/>
      <c r="M16" s="56">
        <v>16.5</v>
      </c>
    </row>
    <row r="17" spans="1:13">
      <c r="A17" s="51">
        <v>14</v>
      </c>
      <c r="B17" s="51" t="s">
        <v>37</v>
      </c>
      <c r="C17" s="51" t="s">
        <v>84</v>
      </c>
      <c r="D17" s="6">
        <v>76</v>
      </c>
      <c r="E17" s="6">
        <v>79.03</v>
      </c>
      <c r="F17" s="6">
        <v>76.2</v>
      </c>
      <c r="G17" s="6">
        <v>70</v>
      </c>
      <c r="H17" s="6">
        <v>89.98</v>
      </c>
      <c r="I17" s="6">
        <v>79.44</v>
      </c>
      <c r="J17" s="23">
        <v>78.44</v>
      </c>
      <c r="K17" s="18"/>
      <c r="L17" s="18"/>
      <c r="M17" s="55">
        <v>15.69</v>
      </c>
    </row>
    <row r="18" spans="1:13">
      <c r="A18" s="51">
        <v>15</v>
      </c>
      <c r="B18" s="51" t="s">
        <v>42</v>
      </c>
      <c r="C18" s="51" t="s">
        <v>85</v>
      </c>
      <c r="D18" s="6">
        <v>75</v>
      </c>
      <c r="E18" s="6">
        <v>71.23</v>
      </c>
      <c r="F18" s="6">
        <v>88.76</v>
      </c>
      <c r="G18" s="6">
        <v>80</v>
      </c>
      <c r="H18" s="6">
        <v>67.68</v>
      </c>
      <c r="I18" s="6">
        <v>72.26</v>
      </c>
      <c r="J18" s="23">
        <v>75.82</v>
      </c>
      <c r="K18" s="18"/>
      <c r="L18" s="18"/>
      <c r="M18" s="55">
        <v>15.16</v>
      </c>
    </row>
    <row r="19" spans="1:13">
      <c r="A19" s="51">
        <v>16</v>
      </c>
      <c r="B19" s="51" t="s">
        <v>34</v>
      </c>
      <c r="C19" s="51" t="s">
        <v>86</v>
      </c>
      <c r="D19" s="6">
        <v>73</v>
      </c>
      <c r="E19" s="6">
        <v>77.6</v>
      </c>
      <c r="F19" s="6">
        <v>91.7</v>
      </c>
      <c r="G19" s="6">
        <v>78</v>
      </c>
      <c r="H19" s="6">
        <v>90.98</v>
      </c>
      <c r="I19" s="6">
        <v>84.66</v>
      </c>
      <c r="J19" s="23">
        <v>82.66</v>
      </c>
      <c r="K19" s="18"/>
      <c r="L19" s="18"/>
      <c r="M19" s="55">
        <v>16.53</v>
      </c>
    </row>
    <row r="20" spans="1:13">
      <c r="A20" s="51">
        <v>17</v>
      </c>
      <c r="B20" s="51" t="s">
        <v>33</v>
      </c>
      <c r="C20" s="51" t="s">
        <v>87</v>
      </c>
      <c r="D20" s="6">
        <v>63</v>
      </c>
      <c r="E20" s="6">
        <v>89.57</v>
      </c>
      <c r="F20" s="6">
        <v>89.25</v>
      </c>
      <c r="G20" s="6">
        <v>81</v>
      </c>
      <c r="H20" s="6">
        <v>94.48</v>
      </c>
      <c r="I20" s="6">
        <v>79.17</v>
      </c>
      <c r="J20" s="23">
        <v>82.75</v>
      </c>
      <c r="K20" s="18" t="s">
        <v>88</v>
      </c>
      <c r="L20" s="18">
        <v>3</v>
      </c>
      <c r="M20" s="55">
        <v>17.15</v>
      </c>
    </row>
    <row r="21" spans="1:13">
      <c r="A21" s="51">
        <v>18</v>
      </c>
      <c r="B21" s="51" t="s">
        <v>31</v>
      </c>
      <c r="C21" s="51" t="s">
        <v>89</v>
      </c>
      <c r="D21" s="6">
        <v>89</v>
      </c>
      <c r="E21" s="6">
        <v>95.1</v>
      </c>
      <c r="F21" s="6">
        <v>95.97</v>
      </c>
      <c r="G21" s="6">
        <v>82</v>
      </c>
      <c r="H21" s="6">
        <v>94.92</v>
      </c>
      <c r="I21" s="6">
        <v>73.43</v>
      </c>
      <c r="J21" s="28">
        <v>88.4</v>
      </c>
      <c r="K21" s="18"/>
      <c r="L21" s="18"/>
      <c r="M21" s="55">
        <v>17.68</v>
      </c>
    </row>
    <row r="22" spans="1:13">
      <c r="A22" s="51">
        <v>19</v>
      </c>
      <c r="B22" s="51" t="s">
        <v>44</v>
      </c>
      <c r="C22" s="51" t="s">
        <v>90</v>
      </c>
      <c r="D22" s="6">
        <v>76</v>
      </c>
      <c r="E22" s="6">
        <v>76.37</v>
      </c>
      <c r="F22" s="6">
        <v>79.63</v>
      </c>
      <c r="G22" s="6">
        <v>85</v>
      </c>
      <c r="H22" s="6">
        <v>88.96</v>
      </c>
      <c r="I22" s="6">
        <v>69.42</v>
      </c>
      <c r="J22" s="23">
        <v>79.23</v>
      </c>
      <c r="K22" s="18"/>
      <c r="L22" s="18"/>
      <c r="M22" s="55">
        <v>15.85</v>
      </c>
    </row>
    <row r="23" spans="1:13">
      <c r="A23" s="51">
        <v>20</v>
      </c>
      <c r="B23" s="51" t="s">
        <v>38</v>
      </c>
      <c r="C23" s="51" t="s">
        <v>91</v>
      </c>
      <c r="D23" s="6">
        <v>87</v>
      </c>
      <c r="E23" s="6">
        <v>88.17</v>
      </c>
      <c r="F23" s="6">
        <v>92.16</v>
      </c>
      <c r="G23" s="6">
        <v>84</v>
      </c>
      <c r="H23" s="6">
        <v>99.12</v>
      </c>
      <c r="I23" s="6">
        <v>82.16</v>
      </c>
      <c r="J23" s="23">
        <v>88.77</v>
      </c>
      <c r="K23" s="18"/>
      <c r="L23" s="18"/>
      <c r="M23" s="55">
        <v>17.75</v>
      </c>
    </row>
    <row r="24" spans="1:13">
      <c r="A24" s="51">
        <v>21</v>
      </c>
      <c r="B24" s="51" t="s">
        <v>53</v>
      </c>
      <c r="C24" s="51" t="s">
        <v>92</v>
      </c>
      <c r="D24" s="6">
        <v>85</v>
      </c>
      <c r="E24" s="6">
        <v>76.63</v>
      </c>
      <c r="F24" s="6">
        <v>67.77</v>
      </c>
      <c r="G24" s="6">
        <v>60</v>
      </c>
      <c r="H24" s="22">
        <v>47.84</v>
      </c>
      <c r="I24" s="6">
        <v>63.45</v>
      </c>
      <c r="J24" s="23">
        <v>66.78</v>
      </c>
      <c r="K24" s="18"/>
      <c r="L24" s="18"/>
      <c r="M24" s="55">
        <v>13.36</v>
      </c>
    </row>
    <row r="25" spans="1:13">
      <c r="A25" s="51">
        <v>22</v>
      </c>
      <c r="B25" s="51" t="s">
        <v>51</v>
      </c>
      <c r="C25" s="51" t="s">
        <v>93</v>
      </c>
      <c r="D25" s="22">
        <v>0</v>
      </c>
      <c r="E25" s="6">
        <v>65.53</v>
      </c>
      <c r="F25" s="6">
        <v>60.92</v>
      </c>
      <c r="G25" s="6">
        <v>60</v>
      </c>
      <c r="H25" s="22">
        <v>51.88</v>
      </c>
      <c r="I25" s="6">
        <v>74.56</v>
      </c>
      <c r="J25" s="23">
        <v>52.15</v>
      </c>
      <c r="K25" s="18"/>
      <c r="L25" s="18"/>
      <c r="M25" s="55">
        <v>10.43</v>
      </c>
    </row>
    <row r="26" spans="1:13">
      <c r="A26" s="51">
        <v>23</v>
      </c>
      <c r="B26" s="51" t="s">
        <v>20</v>
      </c>
      <c r="C26" s="51" t="s">
        <v>94</v>
      </c>
      <c r="D26" s="6">
        <v>86</v>
      </c>
      <c r="E26" s="6">
        <v>99.6</v>
      </c>
      <c r="F26" s="6">
        <v>99</v>
      </c>
      <c r="G26" s="6">
        <v>90</v>
      </c>
      <c r="H26" s="6">
        <v>97.03</v>
      </c>
      <c r="I26" s="6">
        <v>78.89</v>
      </c>
      <c r="J26" s="23">
        <v>91.75</v>
      </c>
      <c r="K26" s="18" t="s">
        <v>95</v>
      </c>
      <c r="L26" s="18">
        <v>3</v>
      </c>
      <c r="M26" s="55">
        <v>18.95</v>
      </c>
    </row>
    <row r="27" spans="1:13">
      <c r="A27" s="51">
        <v>24</v>
      </c>
      <c r="B27" s="51" t="s">
        <v>25</v>
      </c>
      <c r="C27" s="51" t="s">
        <v>96</v>
      </c>
      <c r="D27" s="6">
        <v>91</v>
      </c>
      <c r="E27" s="6">
        <v>92.67</v>
      </c>
      <c r="F27" s="6">
        <v>95.21</v>
      </c>
      <c r="G27" s="6">
        <v>87</v>
      </c>
      <c r="H27" s="6">
        <v>98.29</v>
      </c>
      <c r="I27" s="6">
        <v>85.02</v>
      </c>
      <c r="J27" s="23">
        <v>91.53</v>
      </c>
      <c r="K27" s="18" t="s">
        <v>88</v>
      </c>
      <c r="L27" s="18">
        <v>3</v>
      </c>
      <c r="M27" s="55">
        <v>18.91</v>
      </c>
    </row>
    <row r="28" spans="1:13">
      <c r="A28" s="51">
        <v>25</v>
      </c>
      <c r="B28" s="51" t="s">
        <v>41</v>
      </c>
      <c r="C28" s="51" t="s">
        <v>97</v>
      </c>
      <c r="D28" s="6">
        <v>88</v>
      </c>
      <c r="E28" s="6">
        <v>90.83</v>
      </c>
      <c r="F28" s="6">
        <v>66.23</v>
      </c>
      <c r="G28" s="6">
        <v>86</v>
      </c>
      <c r="H28" s="6">
        <v>85.81</v>
      </c>
      <c r="I28" s="6">
        <v>79.07</v>
      </c>
      <c r="J28" s="23">
        <v>82.66</v>
      </c>
      <c r="K28" s="18"/>
      <c r="L28" s="18"/>
      <c r="M28" s="55">
        <v>16.53</v>
      </c>
    </row>
    <row r="29" spans="1:13">
      <c r="A29" s="51">
        <v>26</v>
      </c>
      <c r="B29" s="51" t="s">
        <v>55</v>
      </c>
      <c r="C29" s="51" t="s">
        <v>98</v>
      </c>
      <c r="D29" s="22">
        <v>0</v>
      </c>
      <c r="E29" s="22">
        <v>50.6</v>
      </c>
      <c r="F29" s="6">
        <v>69.59</v>
      </c>
      <c r="G29" s="6">
        <v>60</v>
      </c>
      <c r="H29" s="22">
        <v>40</v>
      </c>
      <c r="I29" s="6">
        <v>73.25</v>
      </c>
      <c r="J29" s="23">
        <v>48.91</v>
      </c>
      <c r="K29" s="18"/>
      <c r="L29" s="18"/>
      <c r="M29" s="55">
        <v>9.78</v>
      </c>
    </row>
    <row r="30" spans="1:13">
      <c r="A30" s="51">
        <v>27</v>
      </c>
      <c r="B30" s="51" t="s">
        <v>21</v>
      </c>
      <c r="C30" s="51" t="s">
        <v>99</v>
      </c>
      <c r="D30" s="6">
        <v>94</v>
      </c>
      <c r="E30" s="6">
        <v>96.4</v>
      </c>
      <c r="F30" s="6">
        <v>99.8</v>
      </c>
      <c r="G30" s="6">
        <v>94</v>
      </c>
      <c r="H30" s="6">
        <v>100</v>
      </c>
      <c r="I30" s="6">
        <v>81.7</v>
      </c>
      <c r="J30" s="23">
        <v>94.32</v>
      </c>
      <c r="K30" s="18" t="s">
        <v>95</v>
      </c>
      <c r="L30" s="18">
        <v>3</v>
      </c>
      <c r="M30" s="55">
        <v>19.46</v>
      </c>
    </row>
    <row r="31" spans="1:13">
      <c r="A31" s="51">
        <v>28</v>
      </c>
      <c r="B31" s="51" t="s">
        <v>45</v>
      </c>
      <c r="C31" s="51" t="s">
        <v>100</v>
      </c>
      <c r="D31" s="6">
        <v>72</v>
      </c>
      <c r="E31" s="6">
        <v>85.67</v>
      </c>
      <c r="F31" s="6">
        <v>86.99</v>
      </c>
      <c r="G31" s="6">
        <v>75</v>
      </c>
      <c r="H31" s="6">
        <v>95.29</v>
      </c>
      <c r="I31" s="6">
        <v>70.08</v>
      </c>
      <c r="J31" s="23">
        <v>80.84</v>
      </c>
      <c r="K31" s="18"/>
      <c r="L31" s="18"/>
      <c r="M31" s="55">
        <v>16.17</v>
      </c>
    </row>
    <row r="32" spans="1:13">
      <c r="A32" s="51">
        <v>29</v>
      </c>
      <c r="B32" s="51" t="s">
        <v>30</v>
      </c>
      <c r="C32" s="51" t="s">
        <v>101</v>
      </c>
      <c r="D32" s="6">
        <v>91</v>
      </c>
      <c r="E32" s="6">
        <v>91.33</v>
      </c>
      <c r="F32" s="6">
        <v>96.43</v>
      </c>
      <c r="G32" s="6">
        <v>85</v>
      </c>
      <c r="H32" s="6">
        <v>87.25</v>
      </c>
      <c r="I32" s="6">
        <v>83.96</v>
      </c>
      <c r="J32" s="23">
        <v>89.16</v>
      </c>
      <c r="K32" s="18"/>
      <c r="L32" s="18"/>
      <c r="M32" s="55">
        <v>17.83</v>
      </c>
    </row>
    <row r="33" ht="15" customHeight="1" spans="1:13">
      <c r="A33" s="51">
        <v>30</v>
      </c>
      <c r="B33" s="51" t="s">
        <v>47</v>
      </c>
      <c r="C33" s="51" t="s">
        <v>102</v>
      </c>
      <c r="D33" s="6">
        <v>88</v>
      </c>
      <c r="E33" s="6">
        <v>85.83</v>
      </c>
      <c r="F33" s="6">
        <v>94.21</v>
      </c>
      <c r="G33" s="6">
        <v>83</v>
      </c>
      <c r="H33" s="6">
        <v>98.12</v>
      </c>
      <c r="I33" s="6">
        <v>82.09</v>
      </c>
      <c r="J33" s="23">
        <v>88.54</v>
      </c>
      <c r="K33" s="18"/>
      <c r="L33" s="18"/>
      <c r="M33" s="55">
        <v>17.71</v>
      </c>
    </row>
    <row r="34" spans="1:13">
      <c r="A34" s="51">
        <v>31</v>
      </c>
      <c r="B34" s="51" t="s">
        <v>43</v>
      </c>
      <c r="C34" s="51" t="s">
        <v>103</v>
      </c>
      <c r="D34" s="6">
        <v>86</v>
      </c>
      <c r="E34" s="6">
        <v>84.57</v>
      </c>
      <c r="F34" s="6">
        <v>90.24</v>
      </c>
      <c r="G34" s="6">
        <v>71</v>
      </c>
      <c r="H34" s="6">
        <v>87.98</v>
      </c>
      <c r="I34" s="6">
        <v>81.41</v>
      </c>
      <c r="J34" s="23">
        <v>83.53</v>
      </c>
      <c r="K34" s="18"/>
      <c r="L34" s="18"/>
      <c r="M34" s="55">
        <v>16.71</v>
      </c>
    </row>
    <row r="35" spans="1:13">
      <c r="A35" s="51">
        <v>32</v>
      </c>
      <c r="B35" s="51" t="s">
        <v>46</v>
      </c>
      <c r="C35" s="51" t="s">
        <v>104</v>
      </c>
      <c r="D35" s="6">
        <v>64</v>
      </c>
      <c r="E35" s="6">
        <v>76.47</v>
      </c>
      <c r="F35" s="6">
        <v>75.63</v>
      </c>
      <c r="G35" s="6">
        <v>60</v>
      </c>
      <c r="H35" s="6">
        <v>88.38</v>
      </c>
      <c r="I35" s="6">
        <v>79.73</v>
      </c>
      <c r="J35" s="23">
        <v>74.04</v>
      </c>
      <c r="K35" s="18"/>
      <c r="L35" s="18"/>
      <c r="M35" s="55">
        <v>14.81</v>
      </c>
    </row>
    <row r="36" spans="1:13">
      <c r="A36" s="51">
        <v>33</v>
      </c>
      <c r="B36" s="51" t="s">
        <v>48</v>
      </c>
      <c r="C36" s="51" t="s">
        <v>105</v>
      </c>
      <c r="D36" s="6">
        <v>80</v>
      </c>
      <c r="E36" s="6">
        <v>67.13</v>
      </c>
      <c r="F36" s="6">
        <v>76.44</v>
      </c>
      <c r="G36" s="6">
        <v>75</v>
      </c>
      <c r="H36" s="6">
        <v>81.13</v>
      </c>
      <c r="I36" s="22">
        <v>0</v>
      </c>
      <c r="J36" s="23">
        <v>63.28</v>
      </c>
      <c r="K36" s="18"/>
      <c r="L36" s="18"/>
      <c r="M36" s="55">
        <v>12.66</v>
      </c>
    </row>
    <row r="37" spans="1:13">
      <c r="A37" s="51">
        <v>34</v>
      </c>
      <c r="B37" s="51" t="s">
        <v>54</v>
      </c>
      <c r="C37" s="51" t="s">
        <v>106</v>
      </c>
      <c r="D37" s="22">
        <v>53</v>
      </c>
      <c r="E37" s="6">
        <v>85.8</v>
      </c>
      <c r="F37" s="6">
        <v>85.42</v>
      </c>
      <c r="G37" s="6">
        <v>60</v>
      </c>
      <c r="H37" s="6">
        <v>68.59</v>
      </c>
      <c r="I37" s="6" t="s">
        <v>107</v>
      </c>
      <c r="J37" s="23">
        <v>70.56</v>
      </c>
      <c r="K37" s="18"/>
      <c r="L37" s="18"/>
      <c r="M37" s="55">
        <v>14.11</v>
      </c>
    </row>
    <row r="38" spans="1:13">
      <c r="A38" s="51">
        <v>35</v>
      </c>
      <c r="B38" s="51" t="s">
        <v>29</v>
      </c>
      <c r="C38" s="51" t="s">
        <v>108</v>
      </c>
      <c r="D38" s="6">
        <v>91</v>
      </c>
      <c r="E38" s="6">
        <v>92.33</v>
      </c>
      <c r="F38" s="6">
        <v>94.3</v>
      </c>
      <c r="G38" s="6">
        <v>74</v>
      </c>
      <c r="H38" s="6">
        <v>81.27</v>
      </c>
      <c r="I38" s="6">
        <v>79.13</v>
      </c>
      <c r="J38" s="23">
        <v>85.34</v>
      </c>
      <c r="K38" s="18"/>
      <c r="L38" s="18"/>
      <c r="M38" s="55">
        <v>17.07</v>
      </c>
    </row>
  </sheetData>
  <mergeCells count="1">
    <mergeCell ref="A1:K1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7"/>
  <sheetViews>
    <sheetView workbookViewId="0">
      <selection activeCell="A5" sqref="$A5:$XFD5"/>
    </sheetView>
  </sheetViews>
  <sheetFormatPr defaultColWidth="9" defaultRowHeight="13.5"/>
  <cols>
    <col min="1" max="1" width="7" customWidth="1"/>
    <col min="2" max="2" width="11.225" customWidth="1"/>
    <col min="3" max="3" width="12.775" customWidth="1"/>
    <col min="10" max="10" width="7.33333333333333" customWidth="1"/>
    <col min="18" max="18" width="14.6666666666667" customWidth="1"/>
    <col min="19" max="19" width="15.4416666666667" customWidth="1"/>
  </cols>
  <sheetData>
    <row r="1" ht="19.95" customHeight="1" spans="1:17">
      <c r="A1" s="29" t="s">
        <v>109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ht="34.05" customHeight="1" spans="1:19">
      <c r="A2" s="30" t="s">
        <v>2</v>
      </c>
      <c r="B2" s="30" t="s">
        <v>59</v>
      </c>
      <c r="C2" s="30" t="s">
        <v>60</v>
      </c>
      <c r="D2" s="31" t="s">
        <v>110</v>
      </c>
      <c r="E2" s="31" t="s">
        <v>111</v>
      </c>
      <c r="F2" s="31" t="s">
        <v>112</v>
      </c>
      <c r="G2" s="31" t="s">
        <v>113</v>
      </c>
      <c r="H2" s="31" t="s">
        <v>114</v>
      </c>
      <c r="I2" s="31" t="s">
        <v>115</v>
      </c>
      <c r="J2" s="31" t="s">
        <v>116</v>
      </c>
      <c r="K2" s="31" t="s">
        <v>117</v>
      </c>
      <c r="L2" s="31" t="s">
        <v>118</v>
      </c>
      <c r="M2" s="31" t="s">
        <v>119</v>
      </c>
      <c r="N2" s="31" t="s">
        <v>120</v>
      </c>
      <c r="O2" s="31" t="s">
        <v>121</v>
      </c>
      <c r="P2" s="31" t="s">
        <v>122</v>
      </c>
      <c r="Q2" s="31" t="s">
        <v>123</v>
      </c>
      <c r="R2" s="39" t="s">
        <v>67</v>
      </c>
      <c r="S2" s="39" t="s">
        <v>124</v>
      </c>
    </row>
    <row r="3" spans="1:19">
      <c r="A3" s="32">
        <v>1</v>
      </c>
      <c r="B3" s="32" t="s">
        <v>49</v>
      </c>
      <c r="C3" s="32" t="s">
        <v>69</v>
      </c>
      <c r="D3" s="32" t="s">
        <v>125</v>
      </c>
      <c r="E3" s="32">
        <v>63</v>
      </c>
      <c r="F3" s="32">
        <v>74</v>
      </c>
      <c r="G3" s="32">
        <v>76</v>
      </c>
      <c r="H3" s="33" t="s">
        <v>126</v>
      </c>
      <c r="I3" s="35"/>
      <c r="J3" s="36"/>
      <c r="K3" s="32">
        <v>87.5</v>
      </c>
      <c r="L3" s="32">
        <v>79</v>
      </c>
      <c r="M3" s="22">
        <v>0</v>
      </c>
      <c r="N3" s="32">
        <v>76</v>
      </c>
      <c r="O3" s="32">
        <v>76.5</v>
      </c>
      <c r="P3" s="32">
        <v>80</v>
      </c>
      <c r="Q3" s="32">
        <v>85.5</v>
      </c>
      <c r="R3" s="40">
        <v>67.73</v>
      </c>
      <c r="S3" s="41">
        <v>33.87</v>
      </c>
    </row>
    <row r="4" spans="1:19">
      <c r="A4" s="32">
        <v>2</v>
      </c>
      <c r="B4" s="32" t="s">
        <v>36</v>
      </c>
      <c r="C4" s="32" t="s">
        <v>70</v>
      </c>
      <c r="D4" s="32" t="s">
        <v>125</v>
      </c>
      <c r="E4" s="32">
        <v>72</v>
      </c>
      <c r="F4" s="32">
        <v>62</v>
      </c>
      <c r="G4" s="32">
        <v>83</v>
      </c>
      <c r="H4" s="34" t="s">
        <v>127</v>
      </c>
      <c r="I4" s="37"/>
      <c r="J4" s="38"/>
      <c r="K4" s="32">
        <v>85.5</v>
      </c>
      <c r="L4" s="32">
        <v>81</v>
      </c>
      <c r="M4" s="22">
        <v>51.2</v>
      </c>
      <c r="N4" s="32">
        <v>60.4</v>
      </c>
      <c r="O4" s="32">
        <v>83</v>
      </c>
      <c r="P4" s="32">
        <v>86</v>
      </c>
      <c r="Q4" s="32">
        <v>85</v>
      </c>
      <c r="R4" s="42">
        <v>75.08</v>
      </c>
      <c r="S4" s="43">
        <v>37.54</v>
      </c>
    </row>
    <row r="5" spans="1:19">
      <c r="A5" s="6">
        <v>3</v>
      </c>
      <c r="B5" s="6" t="s">
        <v>32</v>
      </c>
      <c r="C5" s="6" t="s">
        <v>72</v>
      </c>
      <c r="D5" s="6">
        <v>78</v>
      </c>
      <c r="E5" s="6">
        <v>61</v>
      </c>
      <c r="F5" s="6">
        <v>74</v>
      </c>
      <c r="G5" s="6">
        <v>94</v>
      </c>
      <c r="H5" s="34" t="s">
        <v>128</v>
      </c>
      <c r="I5" s="37"/>
      <c r="J5" s="38"/>
      <c r="K5" s="6">
        <v>74.5</v>
      </c>
      <c r="L5" s="6">
        <v>81</v>
      </c>
      <c r="M5" s="6">
        <v>75.7</v>
      </c>
      <c r="N5" s="6">
        <v>74.8</v>
      </c>
      <c r="O5" s="6">
        <v>82</v>
      </c>
      <c r="P5" s="6">
        <v>80</v>
      </c>
      <c r="Q5" s="6">
        <v>85.5</v>
      </c>
      <c r="R5" s="44">
        <v>80.96</v>
      </c>
      <c r="S5" s="45">
        <v>40.48</v>
      </c>
    </row>
    <row r="6" spans="1:19">
      <c r="A6" s="6">
        <v>4</v>
      </c>
      <c r="B6" s="6" t="s">
        <v>50</v>
      </c>
      <c r="C6" s="6" t="s">
        <v>73</v>
      </c>
      <c r="D6" s="6">
        <v>73</v>
      </c>
      <c r="E6" s="6">
        <v>84</v>
      </c>
      <c r="F6" s="6">
        <v>75</v>
      </c>
      <c r="G6" s="6">
        <v>95</v>
      </c>
      <c r="H6" s="6">
        <v>65</v>
      </c>
      <c r="I6" s="22">
        <v>53</v>
      </c>
      <c r="J6" s="6">
        <v>76</v>
      </c>
      <c r="K6" s="6">
        <v>83.5</v>
      </c>
      <c r="L6" s="6">
        <v>76</v>
      </c>
      <c r="M6" s="6">
        <v>77.8</v>
      </c>
      <c r="N6" s="6">
        <v>68.6</v>
      </c>
      <c r="O6" s="6">
        <v>80.25</v>
      </c>
      <c r="P6" s="6">
        <v>82</v>
      </c>
      <c r="Q6" s="6">
        <v>86.5</v>
      </c>
      <c r="R6" s="44">
        <v>76.83</v>
      </c>
      <c r="S6" s="45">
        <v>38.42</v>
      </c>
    </row>
    <row r="7" spans="1:19">
      <c r="A7" s="6">
        <v>5</v>
      </c>
      <c r="B7" s="6" t="s">
        <v>23</v>
      </c>
      <c r="C7" s="6" t="s">
        <v>74</v>
      </c>
      <c r="D7" s="6">
        <v>93</v>
      </c>
      <c r="E7" s="6">
        <v>88</v>
      </c>
      <c r="F7" s="6">
        <v>94</v>
      </c>
      <c r="G7" s="6">
        <v>99</v>
      </c>
      <c r="H7" s="6">
        <v>75</v>
      </c>
      <c r="I7" s="6">
        <v>92</v>
      </c>
      <c r="J7" s="6">
        <v>93</v>
      </c>
      <c r="K7" s="6">
        <v>92.5</v>
      </c>
      <c r="L7" s="6">
        <v>84</v>
      </c>
      <c r="M7" s="6">
        <v>85.8</v>
      </c>
      <c r="N7" s="6">
        <v>90</v>
      </c>
      <c r="O7" s="6">
        <v>88.25</v>
      </c>
      <c r="P7" s="6">
        <v>85</v>
      </c>
      <c r="Q7" s="6">
        <v>86</v>
      </c>
      <c r="R7" s="44">
        <v>88.97</v>
      </c>
      <c r="S7" s="45">
        <v>44.48</v>
      </c>
    </row>
    <row r="8" spans="1:19">
      <c r="A8" s="6">
        <v>6</v>
      </c>
      <c r="B8" s="6" t="s">
        <v>40</v>
      </c>
      <c r="C8" s="6" t="s">
        <v>75</v>
      </c>
      <c r="D8" s="6">
        <v>75</v>
      </c>
      <c r="E8" s="6">
        <v>86</v>
      </c>
      <c r="F8" s="6">
        <v>89</v>
      </c>
      <c r="G8" s="6">
        <v>100</v>
      </c>
      <c r="H8" s="6">
        <v>69</v>
      </c>
      <c r="I8" s="6">
        <v>90</v>
      </c>
      <c r="J8" s="6">
        <v>88</v>
      </c>
      <c r="K8" s="6">
        <v>79.5</v>
      </c>
      <c r="L8" s="6">
        <v>80</v>
      </c>
      <c r="M8" s="6">
        <v>74.3</v>
      </c>
      <c r="N8" s="6">
        <v>83</v>
      </c>
      <c r="O8" s="6">
        <v>89.5</v>
      </c>
      <c r="P8" s="6">
        <v>86</v>
      </c>
      <c r="Q8" s="6">
        <v>91.5</v>
      </c>
      <c r="R8" s="44">
        <v>84.34</v>
      </c>
      <c r="S8" s="45">
        <v>42.17</v>
      </c>
    </row>
    <row r="9" spans="1:19">
      <c r="A9" s="6">
        <v>7</v>
      </c>
      <c r="B9" s="6" t="s">
        <v>39</v>
      </c>
      <c r="C9" s="6" t="s">
        <v>76</v>
      </c>
      <c r="D9" s="6">
        <v>85</v>
      </c>
      <c r="E9" s="6">
        <v>70</v>
      </c>
      <c r="F9" s="6">
        <v>91</v>
      </c>
      <c r="G9" s="6">
        <v>99</v>
      </c>
      <c r="H9" s="6">
        <v>77</v>
      </c>
      <c r="I9" s="6">
        <v>87</v>
      </c>
      <c r="J9" s="6">
        <v>91</v>
      </c>
      <c r="K9" s="6">
        <v>86.5</v>
      </c>
      <c r="L9" s="6">
        <v>72</v>
      </c>
      <c r="M9" s="6">
        <v>77.3</v>
      </c>
      <c r="N9" s="6">
        <v>80.6</v>
      </c>
      <c r="O9" s="6">
        <v>90</v>
      </c>
      <c r="P9" s="6">
        <v>87</v>
      </c>
      <c r="Q9" s="6">
        <v>85</v>
      </c>
      <c r="R9" s="44">
        <v>84.17</v>
      </c>
      <c r="S9" s="45">
        <v>42.09</v>
      </c>
    </row>
    <row r="10" spans="1:19">
      <c r="A10" s="6">
        <v>8</v>
      </c>
      <c r="B10" s="6" t="s">
        <v>27</v>
      </c>
      <c r="C10" s="6" t="s">
        <v>77</v>
      </c>
      <c r="D10" s="6">
        <v>93</v>
      </c>
      <c r="E10" s="6">
        <v>69</v>
      </c>
      <c r="F10" s="6">
        <v>95</v>
      </c>
      <c r="G10" s="6">
        <v>95</v>
      </c>
      <c r="H10" s="6">
        <v>76</v>
      </c>
      <c r="I10" s="6">
        <v>91</v>
      </c>
      <c r="J10" s="6">
        <v>95</v>
      </c>
      <c r="K10" s="6">
        <v>87.5</v>
      </c>
      <c r="L10" s="6">
        <v>83</v>
      </c>
      <c r="M10" s="6">
        <v>88.9</v>
      </c>
      <c r="N10" s="6">
        <v>89</v>
      </c>
      <c r="O10" s="6">
        <v>90.25</v>
      </c>
      <c r="P10" s="6">
        <v>90</v>
      </c>
      <c r="Q10" s="6">
        <v>86</v>
      </c>
      <c r="R10" s="44">
        <v>87.76</v>
      </c>
      <c r="S10" s="45">
        <v>43.88</v>
      </c>
    </row>
    <row r="11" spans="1:19">
      <c r="A11" s="6">
        <v>9</v>
      </c>
      <c r="B11" s="6" t="s">
        <v>22</v>
      </c>
      <c r="C11" s="6" t="s">
        <v>79</v>
      </c>
      <c r="D11" s="6">
        <v>95</v>
      </c>
      <c r="E11" s="6">
        <v>85</v>
      </c>
      <c r="F11" s="6">
        <v>94</v>
      </c>
      <c r="G11" s="6">
        <v>99</v>
      </c>
      <c r="H11" s="6">
        <v>79</v>
      </c>
      <c r="I11" s="6">
        <v>93</v>
      </c>
      <c r="J11" s="6">
        <v>89</v>
      </c>
      <c r="K11" s="6">
        <v>92</v>
      </c>
      <c r="L11" s="6">
        <v>92</v>
      </c>
      <c r="M11" s="6">
        <v>85.8</v>
      </c>
      <c r="N11" s="6">
        <v>87.2</v>
      </c>
      <c r="O11" s="6">
        <v>90.5</v>
      </c>
      <c r="P11" s="6">
        <v>91</v>
      </c>
      <c r="Q11" s="6">
        <v>85.5</v>
      </c>
      <c r="R11" s="44">
        <v>89.86</v>
      </c>
      <c r="S11" s="45">
        <v>44.93</v>
      </c>
    </row>
    <row r="12" spans="1:19">
      <c r="A12" s="6">
        <v>10</v>
      </c>
      <c r="B12" s="6" t="s">
        <v>24</v>
      </c>
      <c r="C12" s="6" t="s">
        <v>80</v>
      </c>
      <c r="D12" s="6">
        <v>87</v>
      </c>
      <c r="E12" s="6">
        <v>88</v>
      </c>
      <c r="F12" s="6">
        <v>96</v>
      </c>
      <c r="G12" s="6">
        <v>95</v>
      </c>
      <c r="H12" s="6">
        <v>73</v>
      </c>
      <c r="I12" s="6">
        <v>92</v>
      </c>
      <c r="J12" s="6">
        <v>97</v>
      </c>
      <c r="K12" s="6">
        <v>92</v>
      </c>
      <c r="L12" s="6">
        <v>76</v>
      </c>
      <c r="M12" s="6">
        <v>86.5</v>
      </c>
      <c r="N12" s="6">
        <v>84.6</v>
      </c>
      <c r="O12" s="6">
        <v>89.75</v>
      </c>
      <c r="P12" s="6">
        <v>90</v>
      </c>
      <c r="Q12" s="6">
        <v>85.5</v>
      </c>
      <c r="R12" s="44">
        <v>88.03</v>
      </c>
      <c r="S12" s="45">
        <v>44.01</v>
      </c>
    </row>
    <row r="13" spans="1:19">
      <c r="A13" s="6">
        <v>11</v>
      </c>
      <c r="B13" s="6" t="s">
        <v>35</v>
      </c>
      <c r="C13" s="6" t="s">
        <v>81</v>
      </c>
      <c r="D13" s="6">
        <v>91</v>
      </c>
      <c r="E13" s="22">
        <v>0</v>
      </c>
      <c r="F13" s="6">
        <v>89</v>
      </c>
      <c r="G13" s="6">
        <v>97</v>
      </c>
      <c r="H13" s="6">
        <v>70</v>
      </c>
      <c r="I13" s="6">
        <v>92</v>
      </c>
      <c r="J13" s="6">
        <v>86</v>
      </c>
      <c r="K13" s="6">
        <v>89.5</v>
      </c>
      <c r="L13" s="6">
        <v>86</v>
      </c>
      <c r="M13" s="6">
        <v>85.3</v>
      </c>
      <c r="N13" s="6">
        <v>84.8</v>
      </c>
      <c r="O13" s="6">
        <v>88</v>
      </c>
      <c r="P13" s="6">
        <v>86</v>
      </c>
      <c r="Q13" s="6">
        <v>89</v>
      </c>
      <c r="R13" s="44">
        <v>80.97</v>
      </c>
      <c r="S13" s="45">
        <v>40.49</v>
      </c>
    </row>
    <row r="14" spans="1:19">
      <c r="A14" s="6">
        <v>12</v>
      </c>
      <c r="B14" s="6" t="s">
        <v>52</v>
      </c>
      <c r="C14" s="6" t="s">
        <v>82</v>
      </c>
      <c r="D14" s="6">
        <v>68</v>
      </c>
      <c r="E14" s="22">
        <v>0</v>
      </c>
      <c r="F14" s="6">
        <v>75</v>
      </c>
      <c r="G14" s="6">
        <v>94</v>
      </c>
      <c r="H14" s="6">
        <v>60</v>
      </c>
      <c r="I14" s="6">
        <v>80</v>
      </c>
      <c r="J14" s="6">
        <v>60</v>
      </c>
      <c r="K14" s="6">
        <v>79.5</v>
      </c>
      <c r="L14" s="6">
        <v>64</v>
      </c>
      <c r="M14" s="6">
        <v>72.2</v>
      </c>
      <c r="N14" s="6">
        <v>65.2</v>
      </c>
      <c r="O14" s="6">
        <v>82.75</v>
      </c>
      <c r="P14" s="6">
        <v>83</v>
      </c>
      <c r="Q14" s="6">
        <v>87</v>
      </c>
      <c r="R14" s="44">
        <v>69.33</v>
      </c>
      <c r="S14" s="45">
        <v>34.67</v>
      </c>
    </row>
    <row r="15" spans="1:19">
      <c r="A15" s="6">
        <v>13</v>
      </c>
      <c r="B15" s="6" t="s">
        <v>26</v>
      </c>
      <c r="C15" s="6" t="s">
        <v>83</v>
      </c>
      <c r="D15" s="6">
        <v>82</v>
      </c>
      <c r="E15" s="6">
        <v>78</v>
      </c>
      <c r="F15" s="6">
        <v>96</v>
      </c>
      <c r="G15" s="6">
        <v>96</v>
      </c>
      <c r="H15" s="6">
        <v>73</v>
      </c>
      <c r="I15" s="6">
        <v>90</v>
      </c>
      <c r="J15" s="6">
        <v>60</v>
      </c>
      <c r="K15" s="6">
        <v>88</v>
      </c>
      <c r="L15" s="6">
        <v>81</v>
      </c>
      <c r="M15" s="6">
        <v>82.8</v>
      </c>
      <c r="N15" s="6">
        <v>71.2</v>
      </c>
      <c r="O15" s="6">
        <v>90.25</v>
      </c>
      <c r="P15" s="6">
        <v>92</v>
      </c>
      <c r="Q15" s="6">
        <v>86.5</v>
      </c>
      <c r="R15" s="44">
        <v>83.34</v>
      </c>
      <c r="S15" s="45">
        <v>41.67</v>
      </c>
    </row>
    <row r="16" spans="1:19">
      <c r="A16" s="6">
        <v>14</v>
      </c>
      <c r="B16" s="6" t="s">
        <v>37</v>
      </c>
      <c r="C16" s="6" t="s">
        <v>84</v>
      </c>
      <c r="D16" s="6">
        <v>90</v>
      </c>
      <c r="E16" s="6">
        <v>71</v>
      </c>
      <c r="F16" s="6">
        <v>84</v>
      </c>
      <c r="G16" s="6">
        <v>91</v>
      </c>
      <c r="H16" s="6">
        <v>66</v>
      </c>
      <c r="I16" s="6">
        <v>75</v>
      </c>
      <c r="J16" s="6">
        <v>92</v>
      </c>
      <c r="K16" s="6">
        <v>87.5</v>
      </c>
      <c r="L16" s="6">
        <v>60</v>
      </c>
      <c r="M16" s="6">
        <v>70.3</v>
      </c>
      <c r="N16" s="6">
        <v>79</v>
      </c>
      <c r="O16" s="6">
        <v>86.5</v>
      </c>
      <c r="P16" s="6">
        <v>86.5</v>
      </c>
      <c r="Q16" s="6">
        <v>83.5</v>
      </c>
      <c r="R16" s="44">
        <v>80.16</v>
      </c>
      <c r="S16" s="45">
        <v>40.08</v>
      </c>
    </row>
    <row r="17" spans="1:19">
      <c r="A17" s="6">
        <v>15</v>
      </c>
      <c r="B17" s="6" t="s">
        <v>42</v>
      </c>
      <c r="C17" s="6" t="s">
        <v>85</v>
      </c>
      <c r="D17" s="6">
        <v>89</v>
      </c>
      <c r="E17" s="22">
        <v>0</v>
      </c>
      <c r="F17" s="6">
        <v>90</v>
      </c>
      <c r="G17" s="6">
        <v>99</v>
      </c>
      <c r="H17" s="6">
        <v>74</v>
      </c>
      <c r="I17" s="6">
        <v>88</v>
      </c>
      <c r="J17" s="6">
        <v>88</v>
      </c>
      <c r="K17" s="6">
        <v>83</v>
      </c>
      <c r="L17" s="6">
        <v>77</v>
      </c>
      <c r="M17" s="6">
        <v>73.8</v>
      </c>
      <c r="N17" s="6">
        <v>82.2</v>
      </c>
      <c r="O17" s="6">
        <v>82.75</v>
      </c>
      <c r="P17" s="6">
        <v>81</v>
      </c>
      <c r="Q17" s="6">
        <v>86</v>
      </c>
      <c r="R17" s="44">
        <v>78.13</v>
      </c>
      <c r="S17" s="45">
        <v>39.06</v>
      </c>
    </row>
    <row r="18" spans="1:19">
      <c r="A18" s="6">
        <v>16</v>
      </c>
      <c r="B18" s="6" t="s">
        <v>34</v>
      </c>
      <c r="C18" s="6" t="s">
        <v>86</v>
      </c>
      <c r="D18" s="6">
        <v>88</v>
      </c>
      <c r="E18" s="6">
        <v>60</v>
      </c>
      <c r="F18" s="6">
        <v>88</v>
      </c>
      <c r="G18" s="6">
        <v>99</v>
      </c>
      <c r="H18" s="6">
        <v>61</v>
      </c>
      <c r="I18" s="6">
        <v>64</v>
      </c>
      <c r="J18" s="6">
        <v>88</v>
      </c>
      <c r="K18" s="6">
        <v>87</v>
      </c>
      <c r="L18" s="6">
        <v>76</v>
      </c>
      <c r="M18" s="6">
        <v>83.3</v>
      </c>
      <c r="N18" s="6">
        <v>87.4</v>
      </c>
      <c r="O18" s="6">
        <v>88.25</v>
      </c>
      <c r="P18" s="6">
        <v>87</v>
      </c>
      <c r="Q18" s="6">
        <v>85.5</v>
      </c>
      <c r="R18" s="46">
        <v>81.6</v>
      </c>
      <c r="S18" s="47">
        <v>40.8</v>
      </c>
    </row>
    <row r="19" spans="1:19">
      <c r="A19" s="6">
        <v>17</v>
      </c>
      <c r="B19" s="6" t="s">
        <v>33</v>
      </c>
      <c r="C19" s="6" t="s">
        <v>87</v>
      </c>
      <c r="D19" s="6">
        <v>89</v>
      </c>
      <c r="E19" s="6">
        <v>65</v>
      </c>
      <c r="F19" s="6">
        <v>86</v>
      </c>
      <c r="G19" s="6">
        <v>98</v>
      </c>
      <c r="H19" s="6">
        <v>61</v>
      </c>
      <c r="I19" s="6">
        <v>75</v>
      </c>
      <c r="J19" s="6">
        <v>74</v>
      </c>
      <c r="K19" s="6">
        <v>94.5</v>
      </c>
      <c r="L19" s="6">
        <v>79</v>
      </c>
      <c r="M19" s="6">
        <v>82.3</v>
      </c>
      <c r="N19" s="6">
        <v>77</v>
      </c>
      <c r="O19" s="6">
        <v>85.75</v>
      </c>
      <c r="P19" s="6">
        <v>83</v>
      </c>
      <c r="Q19" s="6">
        <v>85.5</v>
      </c>
      <c r="R19" s="44">
        <v>81.08</v>
      </c>
      <c r="S19" s="45">
        <v>40.54</v>
      </c>
    </row>
    <row r="20" spans="1:19">
      <c r="A20" s="6">
        <v>18</v>
      </c>
      <c r="B20" s="6" t="s">
        <v>31</v>
      </c>
      <c r="C20" s="6" t="s">
        <v>89</v>
      </c>
      <c r="D20" s="6">
        <v>90</v>
      </c>
      <c r="E20" s="6">
        <v>70</v>
      </c>
      <c r="F20" s="6">
        <v>84</v>
      </c>
      <c r="G20" s="6">
        <v>96</v>
      </c>
      <c r="H20" s="6">
        <v>76</v>
      </c>
      <c r="I20" s="6">
        <v>88</v>
      </c>
      <c r="J20" s="6">
        <v>88</v>
      </c>
      <c r="K20" s="6">
        <v>87</v>
      </c>
      <c r="L20" s="6">
        <v>88</v>
      </c>
      <c r="M20" s="6">
        <v>88.5</v>
      </c>
      <c r="N20" s="6">
        <v>89.2</v>
      </c>
      <c r="O20" s="6">
        <v>90.5</v>
      </c>
      <c r="P20" s="6">
        <v>90</v>
      </c>
      <c r="Q20" s="6">
        <v>97</v>
      </c>
      <c r="R20" s="44">
        <v>87.3</v>
      </c>
      <c r="S20" s="45">
        <v>43.65</v>
      </c>
    </row>
    <row r="21" spans="1:19">
      <c r="A21" s="6">
        <v>19</v>
      </c>
      <c r="B21" s="6" t="s">
        <v>44</v>
      </c>
      <c r="C21" s="6" t="s">
        <v>90</v>
      </c>
      <c r="D21" s="6">
        <v>90</v>
      </c>
      <c r="E21" s="6">
        <v>81</v>
      </c>
      <c r="F21" s="6">
        <v>89</v>
      </c>
      <c r="G21" s="6">
        <v>100</v>
      </c>
      <c r="H21" s="6">
        <v>64</v>
      </c>
      <c r="I21" s="6">
        <v>81</v>
      </c>
      <c r="J21" s="6">
        <v>71</v>
      </c>
      <c r="K21" s="6">
        <v>93</v>
      </c>
      <c r="L21" s="6">
        <v>68</v>
      </c>
      <c r="M21" s="6">
        <v>66.3</v>
      </c>
      <c r="N21" s="6">
        <v>80.2</v>
      </c>
      <c r="O21" s="6">
        <v>80</v>
      </c>
      <c r="P21" s="6">
        <v>83</v>
      </c>
      <c r="Q21" s="6">
        <v>82</v>
      </c>
      <c r="R21" s="44">
        <v>80.61</v>
      </c>
      <c r="S21" s="47">
        <v>40.3</v>
      </c>
    </row>
    <row r="22" spans="1:19">
      <c r="A22" s="6">
        <v>20</v>
      </c>
      <c r="B22" s="6" t="s">
        <v>38</v>
      </c>
      <c r="C22" s="6" t="s">
        <v>91</v>
      </c>
      <c r="D22" s="6">
        <v>92</v>
      </c>
      <c r="E22" s="6">
        <v>71</v>
      </c>
      <c r="F22" s="6">
        <v>91</v>
      </c>
      <c r="G22" s="6">
        <v>95</v>
      </c>
      <c r="H22" s="6">
        <v>73</v>
      </c>
      <c r="I22" s="6">
        <v>80</v>
      </c>
      <c r="J22" s="6">
        <v>90</v>
      </c>
      <c r="K22" s="6">
        <v>87.5</v>
      </c>
      <c r="L22" s="6">
        <v>81</v>
      </c>
      <c r="M22" s="6">
        <v>74.8</v>
      </c>
      <c r="N22" s="6">
        <v>85.6</v>
      </c>
      <c r="O22" s="6">
        <v>85.25</v>
      </c>
      <c r="P22" s="6">
        <v>87</v>
      </c>
      <c r="Q22" s="6">
        <v>95</v>
      </c>
      <c r="R22" s="44">
        <v>84.87</v>
      </c>
      <c r="S22" s="45">
        <v>42.43</v>
      </c>
    </row>
    <row r="23" spans="1:19">
      <c r="A23" s="6">
        <v>21</v>
      </c>
      <c r="B23" s="6" t="s">
        <v>53</v>
      </c>
      <c r="C23" s="6" t="s">
        <v>92</v>
      </c>
      <c r="D23" s="6">
        <v>69</v>
      </c>
      <c r="E23" s="22">
        <v>0</v>
      </c>
      <c r="F23" s="6">
        <v>83</v>
      </c>
      <c r="G23" s="6">
        <v>99</v>
      </c>
      <c r="H23" s="6">
        <v>63</v>
      </c>
      <c r="I23" s="6">
        <v>80</v>
      </c>
      <c r="J23" s="6">
        <v>73</v>
      </c>
      <c r="K23" s="6">
        <v>79</v>
      </c>
      <c r="L23" s="6">
        <v>76</v>
      </c>
      <c r="M23" s="6">
        <v>73.3</v>
      </c>
      <c r="N23" s="22">
        <v>53.8</v>
      </c>
      <c r="O23" s="6">
        <v>81.75</v>
      </c>
      <c r="P23" s="6">
        <v>83</v>
      </c>
      <c r="Q23" s="6">
        <v>85.5</v>
      </c>
      <c r="R23" s="44">
        <v>71.38</v>
      </c>
      <c r="S23" s="45">
        <v>35.69</v>
      </c>
    </row>
    <row r="24" spans="1:19">
      <c r="A24" s="6">
        <v>22</v>
      </c>
      <c r="B24" s="6" t="s">
        <v>51</v>
      </c>
      <c r="C24" s="6" t="s">
        <v>93</v>
      </c>
      <c r="D24" s="6">
        <v>78</v>
      </c>
      <c r="E24" s="22">
        <v>0</v>
      </c>
      <c r="F24" s="6">
        <v>83</v>
      </c>
      <c r="G24" s="22">
        <v>0</v>
      </c>
      <c r="H24" s="22">
        <v>36</v>
      </c>
      <c r="I24" s="22">
        <v>55</v>
      </c>
      <c r="J24" s="6">
        <v>68</v>
      </c>
      <c r="K24" s="6">
        <v>84.5</v>
      </c>
      <c r="L24" s="6">
        <v>74</v>
      </c>
      <c r="M24" s="6">
        <v>88.3</v>
      </c>
      <c r="N24" s="6">
        <v>70.4</v>
      </c>
      <c r="O24" s="6">
        <v>82.75</v>
      </c>
      <c r="P24" s="6">
        <v>81.5</v>
      </c>
      <c r="Q24" s="6">
        <v>84</v>
      </c>
      <c r="R24" s="44">
        <v>63.25</v>
      </c>
      <c r="S24" s="45">
        <v>31.62</v>
      </c>
    </row>
    <row r="25" spans="1:19">
      <c r="A25" s="6">
        <v>23</v>
      </c>
      <c r="B25" s="6" t="s">
        <v>20</v>
      </c>
      <c r="C25" s="6" t="s">
        <v>94</v>
      </c>
      <c r="D25" s="6">
        <v>94</v>
      </c>
      <c r="E25" s="6">
        <v>86</v>
      </c>
      <c r="F25" s="6">
        <v>97</v>
      </c>
      <c r="G25" s="6">
        <v>91</v>
      </c>
      <c r="H25" s="6">
        <v>77</v>
      </c>
      <c r="I25" s="6">
        <v>92</v>
      </c>
      <c r="J25" s="6">
        <v>95</v>
      </c>
      <c r="K25" s="6">
        <v>95</v>
      </c>
      <c r="L25" s="6">
        <v>83</v>
      </c>
      <c r="M25" s="6">
        <v>85.6</v>
      </c>
      <c r="N25" s="6">
        <v>86.4</v>
      </c>
      <c r="O25" s="6">
        <v>89.5</v>
      </c>
      <c r="P25" s="6">
        <v>88</v>
      </c>
      <c r="Q25" s="6">
        <v>91.5</v>
      </c>
      <c r="R25" s="44">
        <v>89.36</v>
      </c>
      <c r="S25" s="45">
        <v>44.68</v>
      </c>
    </row>
    <row r="26" spans="1:19">
      <c r="A26" s="6">
        <v>24</v>
      </c>
      <c r="B26" s="6" t="s">
        <v>25</v>
      </c>
      <c r="C26" s="6" t="s">
        <v>96</v>
      </c>
      <c r="D26" s="6">
        <v>94</v>
      </c>
      <c r="E26" s="6">
        <v>98</v>
      </c>
      <c r="F26" s="6">
        <v>87</v>
      </c>
      <c r="G26" s="6">
        <v>98</v>
      </c>
      <c r="H26" s="6">
        <v>75</v>
      </c>
      <c r="I26" s="6">
        <v>86</v>
      </c>
      <c r="J26" s="6">
        <v>81</v>
      </c>
      <c r="K26" s="6">
        <v>93</v>
      </c>
      <c r="L26" s="6">
        <v>85</v>
      </c>
      <c r="M26" s="6">
        <v>79.8</v>
      </c>
      <c r="N26" s="6">
        <v>76.4</v>
      </c>
      <c r="O26" s="6">
        <v>86</v>
      </c>
      <c r="P26" s="6">
        <v>82</v>
      </c>
      <c r="Q26" s="6">
        <v>84.5</v>
      </c>
      <c r="R26" s="44">
        <v>86.12</v>
      </c>
      <c r="S26" s="45">
        <v>43.06</v>
      </c>
    </row>
    <row r="27" spans="1:19">
      <c r="A27" s="6">
        <v>25</v>
      </c>
      <c r="B27" s="6" t="s">
        <v>41</v>
      </c>
      <c r="C27" s="6" t="s">
        <v>97</v>
      </c>
      <c r="D27" s="6">
        <v>74</v>
      </c>
      <c r="E27" s="6">
        <v>79</v>
      </c>
      <c r="F27" s="6">
        <v>86</v>
      </c>
      <c r="G27" s="6">
        <v>99</v>
      </c>
      <c r="H27" s="6">
        <v>74</v>
      </c>
      <c r="I27" s="6">
        <v>86</v>
      </c>
      <c r="J27" s="6">
        <v>89</v>
      </c>
      <c r="K27" s="6">
        <v>78.5</v>
      </c>
      <c r="L27" s="6">
        <v>78</v>
      </c>
      <c r="M27" s="6">
        <v>74.8</v>
      </c>
      <c r="N27" s="6">
        <v>86</v>
      </c>
      <c r="O27" s="6">
        <v>87.25</v>
      </c>
      <c r="P27" s="6">
        <v>85</v>
      </c>
      <c r="Q27" s="6">
        <v>91</v>
      </c>
      <c r="R27" s="46">
        <v>83.4</v>
      </c>
      <c r="S27" s="47">
        <v>41.7</v>
      </c>
    </row>
    <row r="28" spans="1:19">
      <c r="A28" s="6">
        <v>26</v>
      </c>
      <c r="B28" s="6" t="s">
        <v>55</v>
      </c>
      <c r="C28" s="6" t="s">
        <v>98</v>
      </c>
      <c r="D28" s="22">
        <v>49</v>
      </c>
      <c r="E28" s="22">
        <v>0</v>
      </c>
      <c r="F28" s="6">
        <v>65</v>
      </c>
      <c r="G28" s="22">
        <v>0</v>
      </c>
      <c r="H28" s="22">
        <v>0</v>
      </c>
      <c r="I28" s="22">
        <v>54</v>
      </c>
      <c r="J28" s="6">
        <v>60</v>
      </c>
      <c r="K28" s="6">
        <v>82</v>
      </c>
      <c r="L28" s="6">
        <v>60</v>
      </c>
      <c r="M28" s="22">
        <v>0</v>
      </c>
      <c r="N28" s="22">
        <v>0</v>
      </c>
      <c r="O28" s="6">
        <v>76</v>
      </c>
      <c r="P28" s="6">
        <v>68</v>
      </c>
      <c r="Q28" s="6">
        <v>85</v>
      </c>
      <c r="R28" s="44">
        <v>42.79</v>
      </c>
      <c r="S28" s="47">
        <v>21.39</v>
      </c>
    </row>
    <row r="29" spans="1:19">
      <c r="A29" s="6">
        <v>27</v>
      </c>
      <c r="B29" s="6" t="s">
        <v>21</v>
      </c>
      <c r="C29" s="6" t="s">
        <v>99</v>
      </c>
      <c r="D29" s="6">
        <v>93</v>
      </c>
      <c r="E29" s="6">
        <v>92</v>
      </c>
      <c r="F29" s="6">
        <v>97</v>
      </c>
      <c r="G29" s="6">
        <v>100</v>
      </c>
      <c r="H29" s="6">
        <v>79</v>
      </c>
      <c r="I29" s="6">
        <v>92</v>
      </c>
      <c r="J29" s="6">
        <v>95</v>
      </c>
      <c r="K29" s="6">
        <v>94.5</v>
      </c>
      <c r="L29" s="6">
        <v>87</v>
      </c>
      <c r="M29" s="6">
        <v>91.7</v>
      </c>
      <c r="N29" s="6">
        <v>92.8</v>
      </c>
      <c r="O29" s="6">
        <v>88.5</v>
      </c>
      <c r="P29" s="6">
        <v>90</v>
      </c>
      <c r="Q29" s="6">
        <v>87.5</v>
      </c>
      <c r="R29" s="44">
        <v>91.43</v>
      </c>
      <c r="S29" s="45">
        <v>45.71</v>
      </c>
    </row>
    <row r="30" spans="1:19">
      <c r="A30" s="6">
        <v>28</v>
      </c>
      <c r="B30" s="6" t="s">
        <v>45</v>
      </c>
      <c r="C30" s="6" t="s">
        <v>100</v>
      </c>
      <c r="D30" s="6">
        <v>76</v>
      </c>
      <c r="E30" s="6">
        <v>66</v>
      </c>
      <c r="F30" s="6">
        <v>85</v>
      </c>
      <c r="G30" s="6">
        <v>100</v>
      </c>
      <c r="H30" s="6">
        <v>66</v>
      </c>
      <c r="I30" s="6">
        <v>86</v>
      </c>
      <c r="J30" s="6">
        <v>87</v>
      </c>
      <c r="K30" s="6">
        <v>76</v>
      </c>
      <c r="L30" s="6">
        <v>81</v>
      </c>
      <c r="M30" s="6">
        <v>74.3</v>
      </c>
      <c r="N30" s="6">
        <v>79.8</v>
      </c>
      <c r="O30" s="6">
        <v>86.25</v>
      </c>
      <c r="P30" s="6">
        <v>82</v>
      </c>
      <c r="Q30" s="6">
        <v>85</v>
      </c>
      <c r="R30" s="44">
        <v>80.74</v>
      </c>
      <c r="S30" s="45">
        <v>40.37</v>
      </c>
    </row>
    <row r="31" spans="1:19">
      <c r="A31" s="6">
        <v>29</v>
      </c>
      <c r="B31" s="6" t="s">
        <v>30</v>
      </c>
      <c r="C31" s="6" t="s">
        <v>101</v>
      </c>
      <c r="D31" s="6">
        <v>87</v>
      </c>
      <c r="E31" s="6">
        <v>84</v>
      </c>
      <c r="F31" s="6">
        <v>89</v>
      </c>
      <c r="G31" s="6">
        <v>85</v>
      </c>
      <c r="H31" s="6">
        <v>76</v>
      </c>
      <c r="I31" s="6">
        <v>91</v>
      </c>
      <c r="J31" s="6">
        <v>96</v>
      </c>
      <c r="K31" s="6">
        <v>91.5</v>
      </c>
      <c r="L31" s="6">
        <v>83</v>
      </c>
      <c r="M31" s="6">
        <v>85.3</v>
      </c>
      <c r="N31" s="6">
        <v>85.6</v>
      </c>
      <c r="O31" s="6">
        <v>89.75</v>
      </c>
      <c r="P31" s="6">
        <v>92</v>
      </c>
      <c r="Q31" s="6">
        <v>88.5</v>
      </c>
      <c r="R31" s="46">
        <v>87.4</v>
      </c>
      <c r="S31" s="47">
        <v>43.7</v>
      </c>
    </row>
    <row r="32" spans="1:19">
      <c r="A32" s="6">
        <v>30</v>
      </c>
      <c r="B32" s="6" t="s">
        <v>47</v>
      </c>
      <c r="C32" s="6" t="s">
        <v>102</v>
      </c>
      <c r="D32" s="6">
        <v>92</v>
      </c>
      <c r="E32" s="22">
        <v>0</v>
      </c>
      <c r="F32" s="6">
        <v>82</v>
      </c>
      <c r="G32" s="6">
        <v>99</v>
      </c>
      <c r="H32" s="6">
        <v>74</v>
      </c>
      <c r="I32" s="6">
        <v>88</v>
      </c>
      <c r="J32" s="6">
        <v>93</v>
      </c>
      <c r="K32" s="6">
        <v>88.5</v>
      </c>
      <c r="L32" s="6">
        <v>81</v>
      </c>
      <c r="M32" s="6">
        <v>83.5</v>
      </c>
      <c r="N32" s="6">
        <v>90</v>
      </c>
      <c r="O32" s="6">
        <v>88.5</v>
      </c>
      <c r="P32" s="6">
        <v>80</v>
      </c>
      <c r="Q32" s="6">
        <v>87</v>
      </c>
      <c r="R32" s="44">
        <v>80.46</v>
      </c>
      <c r="S32" s="45">
        <v>40.23</v>
      </c>
    </row>
    <row r="33" spans="1:19">
      <c r="A33" s="6">
        <v>31</v>
      </c>
      <c r="B33" s="6" t="s">
        <v>43</v>
      </c>
      <c r="C33" s="6" t="s">
        <v>103</v>
      </c>
      <c r="D33" s="6">
        <v>81</v>
      </c>
      <c r="E33" s="6">
        <v>72</v>
      </c>
      <c r="F33" s="6">
        <v>78</v>
      </c>
      <c r="G33" s="6">
        <v>93</v>
      </c>
      <c r="H33" s="6">
        <v>72</v>
      </c>
      <c r="I33" s="6">
        <v>81</v>
      </c>
      <c r="J33" s="6">
        <v>86</v>
      </c>
      <c r="K33" s="6">
        <v>88.5</v>
      </c>
      <c r="L33" s="6">
        <v>79</v>
      </c>
      <c r="M33" s="6">
        <v>79.3</v>
      </c>
      <c r="N33" s="6">
        <v>88</v>
      </c>
      <c r="O33" s="6">
        <v>83</v>
      </c>
      <c r="P33" s="6">
        <v>82</v>
      </c>
      <c r="Q33" s="6">
        <v>88</v>
      </c>
      <c r="R33" s="44">
        <v>82.2</v>
      </c>
      <c r="S33" s="45">
        <v>41.1</v>
      </c>
    </row>
    <row r="34" spans="1:19">
      <c r="A34" s="6">
        <v>32</v>
      </c>
      <c r="B34" s="6" t="s">
        <v>46</v>
      </c>
      <c r="C34" s="6" t="s">
        <v>104</v>
      </c>
      <c r="D34" s="6">
        <v>90</v>
      </c>
      <c r="E34" s="6">
        <v>62</v>
      </c>
      <c r="F34" s="6">
        <v>86</v>
      </c>
      <c r="G34" s="6">
        <v>95</v>
      </c>
      <c r="H34" s="6">
        <v>63</v>
      </c>
      <c r="I34" s="6">
        <v>75</v>
      </c>
      <c r="J34" s="6">
        <v>60</v>
      </c>
      <c r="K34" s="6">
        <v>85</v>
      </c>
      <c r="L34" s="6">
        <v>63</v>
      </c>
      <c r="M34" s="6">
        <v>70.8</v>
      </c>
      <c r="N34" s="6">
        <v>77.2</v>
      </c>
      <c r="O34" s="6">
        <v>72.5</v>
      </c>
      <c r="P34" s="6">
        <v>86</v>
      </c>
      <c r="Q34" s="6">
        <v>83.5</v>
      </c>
      <c r="R34" s="44">
        <v>76.36</v>
      </c>
      <c r="S34" s="45">
        <v>38.18</v>
      </c>
    </row>
    <row r="35" spans="1:19">
      <c r="A35" s="6">
        <v>33</v>
      </c>
      <c r="B35" s="6" t="s">
        <v>48</v>
      </c>
      <c r="C35" s="6" t="s">
        <v>105</v>
      </c>
      <c r="D35" s="6">
        <v>83</v>
      </c>
      <c r="E35" s="6">
        <v>61</v>
      </c>
      <c r="F35" s="6">
        <v>85</v>
      </c>
      <c r="G35" s="6">
        <v>93</v>
      </c>
      <c r="H35" s="6">
        <v>75</v>
      </c>
      <c r="I35" s="6">
        <v>86</v>
      </c>
      <c r="J35" s="6">
        <v>84</v>
      </c>
      <c r="K35" s="6">
        <v>82.5</v>
      </c>
      <c r="L35" s="6">
        <v>66</v>
      </c>
      <c r="M35" s="6">
        <v>70.7</v>
      </c>
      <c r="N35" s="22">
        <v>0</v>
      </c>
      <c r="O35" s="6">
        <v>87.25</v>
      </c>
      <c r="P35" s="6">
        <v>82</v>
      </c>
      <c r="Q35" s="6">
        <v>90.5</v>
      </c>
      <c r="R35" s="44">
        <v>74.71</v>
      </c>
      <c r="S35" s="45">
        <v>37.36</v>
      </c>
    </row>
    <row r="36" spans="1:19">
      <c r="A36" s="6">
        <v>34</v>
      </c>
      <c r="B36" s="6" t="s">
        <v>54</v>
      </c>
      <c r="C36" s="6" t="s">
        <v>106</v>
      </c>
      <c r="D36" s="6" t="s">
        <v>125</v>
      </c>
      <c r="E36" s="22">
        <v>29</v>
      </c>
      <c r="F36" s="6">
        <v>60</v>
      </c>
      <c r="G36" s="6">
        <v>98</v>
      </c>
      <c r="H36" s="33" t="s">
        <v>129</v>
      </c>
      <c r="I36" s="35"/>
      <c r="J36" s="36"/>
      <c r="K36" s="6">
        <v>81</v>
      </c>
      <c r="L36" s="6">
        <v>74</v>
      </c>
      <c r="M36" s="6">
        <v>74.8</v>
      </c>
      <c r="N36" s="6">
        <v>69</v>
      </c>
      <c r="O36" s="6">
        <v>81.5</v>
      </c>
      <c r="P36" s="6">
        <v>81</v>
      </c>
      <c r="Q36" s="6">
        <v>82.5</v>
      </c>
      <c r="R36" s="44">
        <v>69.99</v>
      </c>
      <c r="S36" s="45">
        <v>35</v>
      </c>
    </row>
    <row r="37" spans="1:19">
      <c r="A37" s="6">
        <v>35</v>
      </c>
      <c r="B37" s="6" t="s">
        <v>29</v>
      </c>
      <c r="C37" s="6" t="s">
        <v>108</v>
      </c>
      <c r="D37" s="6" t="s">
        <v>125</v>
      </c>
      <c r="E37" s="6">
        <v>90</v>
      </c>
      <c r="F37" s="6">
        <v>66</v>
      </c>
      <c r="G37" s="6">
        <v>91</v>
      </c>
      <c r="H37" s="34" t="s">
        <v>130</v>
      </c>
      <c r="I37" s="37"/>
      <c r="J37" s="38"/>
      <c r="K37" s="6">
        <v>90.5</v>
      </c>
      <c r="L37" s="6">
        <v>84</v>
      </c>
      <c r="M37" s="6">
        <v>89.8</v>
      </c>
      <c r="N37" s="6">
        <v>84.4</v>
      </c>
      <c r="O37" s="6">
        <v>85.75</v>
      </c>
      <c r="P37" s="6">
        <v>88.5</v>
      </c>
      <c r="Q37" s="6">
        <v>83</v>
      </c>
      <c r="R37" s="44">
        <v>83.93</v>
      </c>
      <c r="S37" s="45">
        <v>41.96</v>
      </c>
    </row>
  </sheetData>
  <mergeCells count="6">
    <mergeCell ref="A1:Q1"/>
    <mergeCell ref="H3:J3"/>
    <mergeCell ref="H4:J4"/>
    <mergeCell ref="H5:J5"/>
    <mergeCell ref="H36:J36"/>
    <mergeCell ref="H37:J37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7"/>
  <sheetViews>
    <sheetView workbookViewId="0">
      <selection activeCell="A5" sqref="$A5:$XFD5"/>
    </sheetView>
  </sheetViews>
  <sheetFormatPr defaultColWidth="9" defaultRowHeight="13.5"/>
  <cols>
    <col min="2" max="2" width="13.225" customWidth="1"/>
    <col min="3" max="3" width="9.775" customWidth="1"/>
    <col min="4" max="4" width="13.775" customWidth="1"/>
    <col min="5" max="5" width="14.75" customWidth="1"/>
    <col min="6" max="6" width="12.8916666666667" customWidth="1"/>
    <col min="7" max="8" width="11" customWidth="1"/>
    <col min="9" max="9" width="11.8916666666667" customWidth="1"/>
    <col min="10" max="10" width="12.4416666666667" customWidth="1"/>
    <col min="11" max="11" width="10.775" customWidth="1"/>
    <col min="12" max="12" width="17.775" customWidth="1"/>
    <col min="13" max="13" width="9.89166666666667" customWidth="1"/>
    <col min="14" max="14" width="8.66666666666667" customWidth="1"/>
    <col min="15" max="15" width="25.8916666666667" customWidth="1"/>
    <col min="18" max="18" width="24" customWidth="1"/>
  </cols>
  <sheetData>
    <row r="1" ht="14.25" spans="1:18">
      <c r="A1" s="1" t="s">
        <v>131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</row>
    <row r="2" ht="28.5" spans="1:18">
      <c r="A2" s="18" t="s">
        <v>2</v>
      </c>
      <c r="B2" s="19" t="s">
        <v>59</v>
      </c>
      <c r="C2" s="20" t="s">
        <v>60</v>
      </c>
      <c r="D2" s="21" t="s">
        <v>132</v>
      </c>
      <c r="E2" s="21" t="s">
        <v>133</v>
      </c>
      <c r="F2" s="21" t="s">
        <v>134</v>
      </c>
      <c r="G2" s="21" t="s">
        <v>135</v>
      </c>
      <c r="H2" s="21" t="s">
        <v>136</v>
      </c>
      <c r="I2" s="21" t="s">
        <v>137</v>
      </c>
      <c r="J2" s="21" t="s">
        <v>138</v>
      </c>
      <c r="K2" s="21" t="s">
        <v>139</v>
      </c>
      <c r="L2" s="24" t="s">
        <v>140</v>
      </c>
      <c r="M2" s="21" t="s">
        <v>141</v>
      </c>
      <c r="N2" s="25" t="s">
        <v>142</v>
      </c>
      <c r="O2" s="26" t="s">
        <v>143</v>
      </c>
      <c r="P2" s="19" t="s">
        <v>58</v>
      </c>
      <c r="Q2" s="19" t="s">
        <v>144</v>
      </c>
      <c r="R2" s="19" t="s">
        <v>145</v>
      </c>
    </row>
    <row r="3" spans="1:18">
      <c r="A3" s="6">
        <v>1</v>
      </c>
      <c r="B3" s="6" t="s">
        <v>49</v>
      </c>
      <c r="C3" s="6" t="s">
        <v>69</v>
      </c>
      <c r="D3" s="6">
        <v>81</v>
      </c>
      <c r="E3" s="22">
        <v>52.8</v>
      </c>
      <c r="F3" s="23">
        <v>13.38</v>
      </c>
      <c r="G3" s="6">
        <v>99</v>
      </c>
      <c r="H3" s="22">
        <v>0</v>
      </c>
      <c r="I3" s="23">
        <v>4.95</v>
      </c>
      <c r="J3" s="6">
        <v>100</v>
      </c>
      <c r="K3" s="23">
        <v>20</v>
      </c>
      <c r="L3" s="6">
        <v>95</v>
      </c>
      <c r="M3" s="23">
        <v>47.5</v>
      </c>
      <c r="N3" s="23">
        <f t="shared" ref="N3:N37" si="0">SUM(F3,I3,K3,M3)</f>
        <v>85.83</v>
      </c>
      <c r="O3" s="27"/>
      <c r="P3" s="23"/>
      <c r="Q3" s="23">
        <f t="shared" ref="Q3:Q37" si="1">SUM(N3,P3)</f>
        <v>85.83</v>
      </c>
      <c r="R3" s="23">
        <v>12.87</v>
      </c>
    </row>
    <row r="4" spans="1:18">
      <c r="A4" s="6">
        <v>2</v>
      </c>
      <c r="B4" s="6" t="s">
        <v>36</v>
      </c>
      <c r="C4" s="6" t="s">
        <v>70</v>
      </c>
      <c r="D4" s="6">
        <v>84</v>
      </c>
      <c r="E4" s="6">
        <v>77.4</v>
      </c>
      <c r="F4" s="23">
        <v>16.14</v>
      </c>
      <c r="G4" s="6">
        <v>96</v>
      </c>
      <c r="H4" s="22">
        <v>39</v>
      </c>
      <c r="I4" s="23">
        <v>6.75</v>
      </c>
      <c r="J4" s="6">
        <v>100</v>
      </c>
      <c r="K4" s="23">
        <v>20</v>
      </c>
      <c r="L4" s="6">
        <v>80</v>
      </c>
      <c r="M4" s="23">
        <v>40</v>
      </c>
      <c r="N4" s="23">
        <f t="shared" si="0"/>
        <v>82.89</v>
      </c>
      <c r="O4" s="27"/>
      <c r="P4" s="23"/>
      <c r="Q4" s="23">
        <f t="shared" si="1"/>
        <v>82.89</v>
      </c>
      <c r="R4" s="23">
        <v>12.43</v>
      </c>
    </row>
    <row r="5" spans="1:18">
      <c r="A5" s="6">
        <v>3</v>
      </c>
      <c r="B5" s="6" t="s">
        <v>32</v>
      </c>
      <c r="C5" s="6" t="s">
        <v>72</v>
      </c>
      <c r="D5" s="6">
        <v>80</v>
      </c>
      <c r="E5" s="6">
        <v>70.4</v>
      </c>
      <c r="F5" s="23">
        <v>15.04</v>
      </c>
      <c r="G5" s="6">
        <v>93</v>
      </c>
      <c r="H5" s="6">
        <v>97</v>
      </c>
      <c r="I5" s="23">
        <v>9.8</v>
      </c>
      <c r="J5" s="6">
        <v>95</v>
      </c>
      <c r="K5" s="23">
        <v>19</v>
      </c>
      <c r="L5" s="6">
        <v>85</v>
      </c>
      <c r="M5" s="23">
        <v>42.5</v>
      </c>
      <c r="N5" s="23">
        <f t="shared" si="0"/>
        <v>86.34</v>
      </c>
      <c r="O5" s="27"/>
      <c r="P5" s="23"/>
      <c r="Q5" s="23">
        <f t="shared" si="1"/>
        <v>86.34</v>
      </c>
      <c r="R5" s="23">
        <v>12.95</v>
      </c>
    </row>
    <row r="6" spans="1:18">
      <c r="A6" s="6">
        <v>4</v>
      </c>
      <c r="B6" s="6" t="s">
        <v>50</v>
      </c>
      <c r="C6" s="6" t="s">
        <v>73</v>
      </c>
      <c r="D6" s="6">
        <v>70</v>
      </c>
      <c r="E6" s="6">
        <v>84.2</v>
      </c>
      <c r="F6" s="23">
        <v>15.42</v>
      </c>
      <c r="G6" s="6">
        <v>100</v>
      </c>
      <c r="H6" s="6">
        <v>99</v>
      </c>
      <c r="I6" s="23">
        <v>9.95</v>
      </c>
      <c r="J6" s="6">
        <v>99</v>
      </c>
      <c r="K6" s="23">
        <v>19.8</v>
      </c>
      <c r="L6" s="6">
        <v>90</v>
      </c>
      <c r="M6" s="23">
        <v>45</v>
      </c>
      <c r="N6" s="23">
        <f t="shared" si="0"/>
        <v>90.17</v>
      </c>
      <c r="O6" s="27"/>
      <c r="P6" s="23"/>
      <c r="Q6" s="23">
        <f t="shared" si="1"/>
        <v>90.17</v>
      </c>
      <c r="R6" s="23">
        <v>13.53</v>
      </c>
    </row>
    <row r="7" ht="27" spans="1:18">
      <c r="A7" s="6">
        <v>5</v>
      </c>
      <c r="B7" s="6" t="s">
        <v>23</v>
      </c>
      <c r="C7" s="6" t="s">
        <v>74</v>
      </c>
      <c r="D7" s="6">
        <v>85</v>
      </c>
      <c r="E7" s="6">
        <v>89.6</v>
      </c>
      <c r="F7" s="23">
        <v>17.46</v>
      </c>
      <c r="G7" s="6">
        <v>96</v>
      </c>
      <c r="H7" s="6">
        <v>99</v>
      </c>
      <c r="I7" s="23">
        <v>9.75</v>
      </c>
      <c r="J7" s="6">
        <v>90</v>
      </c>
      <c r="K7" s="23">
        <v>18</v>
      </c>
      <c r="L7" s="6">
        <v>95</v>
      </c>
      <c r="M7" s="23">
        <v>47.5</v>
      </c>
      <c r="N7" s="23">
        <f t="shared" si="0"/>
        <v>92.71</v>
      </c>
      <c r="O7" s="27" t="s">
        <v>146</v>
      </c>
      <c r="P7" s="23">
        <v>4</v>
      </c>
      <c r="Q7" s="23">
        <f t="shared" si="1"/>
        <v>96.71</v>
      </c>
      <c r="R7" s="23">
        <v>14.51</v>
      </c>
    </row>
    <row r="8" spans="1:18">
      <c r="A8" s="6">
        <v>6</v>
      </c>
      <c r="B8" s="6" t="s">
        <v>40</v>
      </c>
      <c r="C8" s="6" t="s">
        <v>75</v>
      </c>
      <c r="D8" s="6">
        <v>78</v>
      </c>
      <c r="E8" s="6">
        <v>80.4</v>
      </c>
      <c r="F8" s="23">
        <v>15.84</v>
      </c>
      <c r="G8" s="6">
        <v>100</v>
      </c>
      <c r="H8" s="6">
        <v>98</v>
      </c>
      <c r="I8" s="23">
        <v>9.9</v>
      </c>
      <c r="J8" s="6">
        <v>99</v>
      </c>
      <c r="K8" s="23">
        <v>19.8</v>
      </c>
      <c r="L8" s="6">
        <v>90</v>
      </c>
      <c r="M8" s="23">
        <v>45</v>
      </c>
      <c r="N8" s="23">
        <f t="shared" si="0"/>
        <v>90.54</v>
      </c>
      <c r="O8" s="27"/>
      <c r="P8" s="23"/>
      <c r="Q8" s="23">
        <f t="shared" si="1"/>
        <v>90.54</v>
      </c>
      <c r="R8" s="23">
        <v>13.58</v>
      </c>
    </row>
    <row r="9" spans="1:18">
      <c r="A9" s="6">
        <v>7</v>
      </c>
      <c r="B9" s="6" t="s">
        <v>39</v>
      </c>
      <c r="C9" s="6" t="s">
        <v>76</v>
      </c>
      <c r="D9" s="6">
        <v>74</v>
      </c>
      <c r="E9" s="6">
        <v>81.8</v>
      </c>
      <c r="F9" s="23">
        <v>15.58</v>
      </c>
      <c r="G9" s="6">
        <v>98</v>
      </c>
      <c r="H9" s="22">
        <v>44</v>
      </c>
      <c r="I9" s="23">
        <v>7.1</v>
      </c>
      <c r="J9" s="6">
        <v>100</v>
      </c>
      <c r="K9" s="23">
        <v>20</v>
      </c>
      <c r="L9" s="6">
        <v>90</v>
      </c>
      <c r="M9" s="23">
        <v>45</v>
      </c>
      <c r="N9" s="23">
        <f t="shared" si="0"/>
        <v>87.68</v>
      </c>
      <c r="O9" s="27"/>
      <c r="P9" s="23"/>
      <c r="Q9" s="23">
        <f t="shared" si="1"/>
        <v>87.68</v>
      </c>
      <c r="R9" s="23">
        <v>13.15</v>
      </c>
    </row>
    <row r="10" ht="27" spans="1:18">
      <c r="A10" s="6">
        <v>8</v>
      </c>
      <c r="B10" s="6" t="s">
        <v>27</v>
      </c>
      <c r="C10" s="6" t="s">
        <v>77</v>
      </c>
      <c r="D10" s="6">
        <v>80</v>
      </c>
      <c r="E10" s="6">
        <v>89.6</v>
      </c>
      <c r="F10" s="23">
        <v>16.96</v>
      </c>
      <c r="G10" s="6">
        <v>94</v>
      </c>
      <c r="H10" s="6">
        <v>97</v>
      </c>
      <c r="I10" s="23">
        <v>9.55</v>
      </c>
      <c r="J10" s="6">
        <v>99</v>
      </c>
      <c r="K10" s="23">
        <v>19.8</v>
      </c>
      <c r="L10" s="6">
        <v>90</v>
      </c>
      <c r="M10" s="23">
        <v>45</v>
      </c>
      <c r="N10" s="23">
        <f t="shared" si="0"/>
        <v>91.31</v>
      </c>
      <c r="O10" s="27" t="s">
        <v>147</v>
      </c>
      <c r="P10" s="23">
        <v>4</v>
      </c>
      <c r="Q10" s="23">
        <f t="shared" si="1"/>
        <v>95.31</v>
      </c>
      <c r="R10" s="28">
        <v>14.3</v>
      </c>
    </row>
    <row r="11" spans="1:18">
      <c r="A11" s="6">
        <v>9</v>
      </c>
      <c r="B11" s="6" t="s">
        <v>22</v>
      </c>
      <c r="C11" s="6" t="s">
        <v>79</v>
      </c>
      <c r="D11" s="6">
        <v>81</v>
      </c>
      <c r="E11" s="6">
        <v>90.2</v>
      </c>
      <c r="F11" s="23">
        <v>17.12</v>
      </c>
      <c r="G11" s="6">
        <v>97</v>
      </c>
      <c r="H11" s="6">
        <v>91</v>
      </c>
      <c r="I11" s="23">
        <v>9.4</v>
      </c>
      <c r="J11" s="6">
        <v>96</v>
      </c>
      <c r="K11" s="23">
        <v>19.2</v>
      </c>
      <c r="L11" s="6">
        <v>95</v>
      </c>
      <c r="M11" s="23">
        <v>47.5</v>
      </c>
      <c r="N11" s="23">
        <f t="shared" si="0"/>
        <v>93.22</v>
      </c>
      <c r="O11" s="27" t="s">
        <v>148</v>
      </c>
      <c r="P11" s="23">
        <v>4</v>
      </c>
      <c r="Q11" s="23">
        <f t="shared" si="1"/>
        <v>97.22</v>
      </c>
      <c r="R11" s="23">
        <v>14.58</v>
      </c>
    </row>
    <row r="12" spans="1:18">
      <c r="A12" s="6">
        <v>10</v>
      </c>
      <c r="B12" s="6" t="s">
        <v>24</v>
      </c>
      <c r="C12" s="6" t="s">
        <v>80</v>
      </c>
      <c r="D12" s="6">
        <v>80</v>
      </c>
      <c r="E12" s="6">
        <v>89.8</v>
      </c>
      <c r="F12" s="23">
        <v>16.98</v>
      </c>
      <c r="G12" s="6">
        <v>92</v>
      </c>
      <c r="H12" s="6">
        <v>98</v>
      </c>
      <c r="I12" s="23">
        <v>9.5</v>
      </c>
      <c r="J12" s="6">
        <v>98</v>
      </c>
      <c r="K12" s="23">
        <v>19.6</v>
      </c>
      <c r="L12" s="6">
        <v>90</v>
      </c>
      <c r="M12" s="23">
        <v>45</v>
      </c>
      <c r="N12" s="23">
        <f t="shared" si="0"/>
        <v>91.08</v>
      </c>
      <c r="O12" s="27" t="s">
        <v>149</v>
      </c>
      <c r="P12" s="23">
        <v>4</v>
      </c>
      <c r="Q12" s="23">
        <f t="shared" si="1"/>
        <v>95.08</v>
      </c>
      <c r="R12" s="23">
        <v>14.26</v>
      </c>
    </row>
    <row r="13" spans="1:18">
      <c r="A13" s="6">
        <v>11</v>
      </c>
      <c r="B13" s="6" t="s">
        <v>35</v>
      </c>
      <c r="C13" s="6" t="s">
        <v>81</v>
      </c>
      <c r="D13" s="6">
        <v>77</v>
      </c>
      <c r="E13" s="6">
        <v>80.8</v>
      </c>
      <c r="F13" s="23">
        <v>15.78</v>
      </c>
      <c r="G13" s="6">
        <v>98</v>
      </c>
      <c r="H13" s="6">
        <v>98</v>
      </c>
      <c r="I13" s="23">
        <v>9.8</v>
      </c>
      <c r="J13" s="6">
        <v>99</v>
      </c>
      <c r="K13" s="23">
        <v>19.8</v>
      </c>
      <c r="L13" s="6">
        <v>70</v>
      </c>
      <c r="M13" s="23">
        <v>35</v>
      </c>
      <c r="N13" s="23">
        <f t="shared" si="0"/>
        <v>80.38</v>
      </c>
      <c r="O13" s="27"/>
      <c r="P13" s="23"/>
      <c r="Q13" s="23">
        <f t="shared" si="1"/>
        <v>80.38</v>
      </c>
      <c r="R13" s="23">
        <v>12.06</v>
      </c>
    </row>
    <row r="14" spans="1:18">
      <c r="A14" s="6">
        <v>12</v>
      </c>
      <c r="B14" s="6" t="s">
        <v>52</v>
      </c>
      <c r="C14" s="6" t="s">
        <v>82</v>
      </c>
      <c r="D14" s="6">
        <v>62</v>
      </c>
      <c r="E14" s="6">
        <v>64.8</v>
      </c>
      <c r="F14" s="23">
        <v>12.68</v>
      </c>
      <c r="G14" s="6">
        <v>97</v>
      </c>
      <c r="H14" s="6">
        <v>95</v>
      </c>
      <c r="I14" s="23">
        <v>9.6</v>
      </c>
      <c r="J14" s="6">
        <v>100</v>
      </c>
      <c r="K14" s="23">
        <v>20</v>
      </c>
      <c r="L14" s="6">
        <v>90</v>
      </c>
      <c r="M14" s="23">
        <v>45</v>
      </c>
      <c r="N14" s="23">
        <f t="shared" si="0"/>
        <v>87.28</v>
      </c>
      <c r="O14" s="27"/>
      <c r="P14" s="23"/>
      <c r="Q14" s="23">
        <f t="shared" si="1"/>
        <v>87.28</v>
      </c>
      <c r="R14" s="23">
        <v>13.09</v>
      </c>
    </row>
    <row r="15" ht="27" spans="1:18">
      <c r="A15" s="6">
        <v>13</v>
      </c>
      <c r="B15" s="6" t="s">
        <v>26</v>
      </c>
      <c r="C15" s="6" t="s">
        <v>83</v>
      </c>
      <c r="D15" s="6">
        <v>71</v>
      </c>
      <c r="E15" s="6">
        <v>80.2</v>
      </c>
      <c r="F15" s="23">
        <v>15.12</v>
      </c>
      <c r="G15" s="6">
        <v>99</v>
      </c>
      <c r="H15" s="6">
        <v>99</v>
      </c>
      <c r="I15" s="23">
        <v>9.9</v>
      </c>
      <c r="J15" s="6">
        <v>97</v>
      </c>
      <c r="K15" s="23">
        <v>19.4</v>
      </c>
      <c r="L15" s="6">
        <v>90</v>
      </c>
      <c r="M15" s="23">
        <v>45</v>
      </c>
      <c r="N15" s="23">
        <f t="shared" si="0"/>
        <v>89.42</v>
      </c>
      <c r="O15" s="27" t="s">
        <v>150</v>
      </c>
      <c r="P15" s="23">
        <v>8</v>
      </c>
      <c r="Q15" s="23">
        <f t="shared" si="1"/>
        <v>97.42</v>
      </c>
      <c r="R15" s="23">
        <v>14.61</v>
      </c>
    </row>
    <row r="16" spans="1:18">
      <c r="A16" s="6">
        <v>14</v>
      </c>
      <c r="B16" s="6" t="s">
        <v>37</v>
      </c>
      <c r="C16" s="6" t="s">
        <v>84</v>
      </c>
      <c r="D16" s="6">
        <v>75</v>
      </c>
      <c r="E16" s="6">
        <v>80.2</v>
      </c>
      <c r="F16" s="23">
        <v>15.52</v>
      </c>
      <c r="G16" s="6">
        <v>100</v>
      </c>
      <c r="H16" s="6">
        <v>99</v>
      </c>
      <c r="I16" s="23">
        <v>9.95</v>
      </c>
      <c r="J16" s="6">
        <v>100</v>
      </c>
      <c r="K16" s="23">
        <v>20</v>
      </c>
      <c r="L16" s="6">
        <v>90</v>
      </c>
      <c r="M16" s="23">
        <v>45</v>
      </c>
      <c r="N16" s="23">
        <f t="shared" si="0"/>
        <v>90.47</v>
      </c>
      <c r="O16" s="27"/>
      <c r="P16" s="23"/>
      <c r="Q16" s="23">
        <f t="shared" si="1"/>
        <v>90.47</v>
      </c>
      <c r="R16" s="23">
        <v>13.57</v>
      </c>
    </row>
    <row r="17" spans="1:18">
      <c r="A17" s="6">
        <v>15</v>
      </c>
      <c r="B17" s="6" t="s">
        <v>42</v>
      </c>
      <c r="C17" s="6" t="s">
        <v>85</v>
      </c>
      <c r="D17" s="6">
        <v>76</v>
      </c>
      <c r="E17" s="6">
        <v>82.4</v>
      </c>
      <c r="F17" s="23">
        <v>15.84</v>
      </c>
      <c r="G17" s="6">
        <v>99</v>
      </c>
      <c r="H17" s="6">
        <v>93</v>
      </c>
      <c r="I17" s="23">
        <v>9.6</v>
      </c>
      <c r="J17" s="22">
        <v>49</v>
      </c>
      <c r="K17" s="23">
        <v>9.8</v>
      </c>
      <c r="L17" s="6">
        <v>90</v>
      </c>
      <c r="M17" s="23">
        <v>45</v>
      </c>
      <c r="N17" s="23">
        <f t="shared" si="0"/>
        <v>80.24</v>
      </c>
      <c r="O17" s="27"/>
      <c r="P17" s="23"/>
      <c r="Q17" s="23">
        <f t="shared" si="1"/>
        <v>80.24</v>
      </c>
      <c r="R17" s="23">
        <v>12.04</v>
      </c>
    </row>
    <row r="18" spans="1:18">
      <c r="A18" s="6">
        <v>16</v>
      </c>
      <c r="B18" s="6" t="s">
        <v>34</v>
      </c>
      <c r="C18" s="6" t="s">
        <v>86</v>
      </c>
      <c r="D18" s="6">
        <v>61</v>
      </c>
      <c r="E18" s="6">
        <v>73.4</v>
      </c>
      <c r="F18" s="23">
        <v>13.44</v>
      </c>
      <c r="G18" s="6">
        <v>95</v>
      </c>
      <c r="H18" s="6">
        <v>94</v>
      </c>
      <c r="I18" s="23">
        <v>9.45</v>
      </c>
      <c r="J18" s="6">
        <v>100</v>
      </c>
      <c r="K18" s="23">
        <v>20</v>
      </c>
      <c r="L18" s="6">
        <v>90</v>
      </c>
      <c r="M18" s="23">
        <v>45</v>
      </c>
      <c r="N18" s="23">
        <f t="shared" si="0"/>
        <v>87.89</v>
      </c>
      <c r="O18" s="27"/>
      <c r="P18" s="23"/>
      <c r="Q18" s="23">
        <f t="shared" si="1"/>
        <v>87.89</v>
      </c>
      <c r="R18" s="23">
        <v>13.18</v>
      </c>
    </row>
    <row r="19" spans="1:18">
      <c r="A19" s="6">
        <v>17</v>
      </c>
      <c r="B19" s="6" t="s">
        <v>33</v>
      </c>
      <c r="C19" s="6" t="s">
        <v>87</v>
      </c>
      <c r="D19" s="6">
        <v>69</v>
      </c>
      <c r="E19" s="6">
        <v>60.6</v>
      </c>
      <c r="F19" s="23">
        <v>12.96</v>
      </c>
      <c r="G19" s="6">
        <v>100</v>
      </c>
      <c r="H19" s="6">
        <v>96</v>
      </c>
      <c r="I19" s="23">
        <v>9.8</v>
      </c>
      <c r="J19" s="6">
        <v>100</v>
      </c>
      <c r="K19" s="23">
        <v>20</v>
      </c>
      <c r="L19" s="6">
        <v>90</v>
      </c>
      <c r="M19" s="23">
        <v>45</v>
      </c>
      <c r="N19" s="23">
        <f t="shared" si="0"/>
        <v>87.76</v>
      </c>
      <c r="O19" s="27"/>
      <c r="P19" s="23"/>
      <c r="Q19" s="23">
        <f t="shared" si="1"/>
        <v>87.76</v>
      </c>
      <c r="R19" s="23">
        <v>13.16</v>
      </c>
    </row>
    <row r="20" spans="1:18">
      <c r="A20" s="6">
        <v>18</v>
      </c>
      <c r="B20" s="6" t="s">
        <v>31</v>
      </c>
      <c r="C20" s="6" t="s">
        <v>89</v>
      </c>
      <c r="D20" s="6">
        <v>73</v>
      </c>
      <c r="E20" s="6">
        <v>87</v>
      </c>
      <c r="F20" s="23">
        <v>16</v>
      </c>
      <c r="G20" s="6">
        <v>99</v>
      </c>
      <c r="H20" s="6">
        <v>98</v>
      </c>
      <c r="I20" s="23">
        <v>9.85</v>
      </c>
      <c r="J20" s="22">
        <v>49</v>
      </c>
      <c r="K20" s="23">
        <v>9.8</v>
      </c>
      <c r="L20" s="6">
        <v>90</v>
      </c>
      <c r="M20" s="23">
        <v>45</v>
      </c>
      <c r="N20" s="23">
        <f t="shared" si="0"/>
        <v>80.65</v>
      </c>
      <c r="O20" s="27"/>
      <c r="P20" s="23"/>
      <c r="Q20" s="23">
        <f t="shared" si="1"/>
        <v>80.65</v>
      </c>
      <c r="R20" s="28">
        <v>12.1</v>
      </c>
    </row>
    <row r="21" spans="1:18">
      <c r="A21" s="6">
        <v>19</v>
      </c>
      <c r="B21" s="6" t="s">
        <v>44</v>
      </c>
      <c r="C21" s="6" t="s">
        <v>90</v>
      </c>
      <c r="D21" s="6">
        <v>80</v>
      </c>
      <c r="E21" s="6">
        <v>84.6</v>
      </c>
      <c r="F21" s="23">
        <v>16.64</v>
      </c>
      <c r="G21" s="6">
        <v>100</v>
      </c>
      <c r="H21" s="22">
        <v>0</v>
      </c>
      <c r="I21" s="23">
        <v>5</v>
      </c>
      <c r="J21" s="22">
        <v>56</v>
      </c>
      <c r="K21" s="23">
        <v>11.2</v>
      </c>
      <c r="L21" s="6">
        <v>90</v>
      </c>
      <c r="M21" s="23">
        <v>45</v>
      </c>
      <c r="N21" s="23">
        <f t="shared" si="0"/>
        <v>77.84</v>
      </c>
      <c r="O21" s="27"/>
      <c r="P21" s="23"/>
      <c r="Q21" s="23">
        <f t="shared" si="1"/>
        <v>77.84</v>
      </c>
      <c r="R21" s="23">
        <v>11.68</v>
      </c>
    </row>
    <row r="22" ht="27" spans="1:18">
      <c r="A22" s="6">
        <v>20</v>
      </c>
      <c r="B22" s="6" t="s">
        <v>38</v>
      </c>
      <c r="C22" s="6" t="s">
        <v>91</v>
      </c>
      <c r="D22" s="6">
        <v>72</v>
      </c>
      <c r="E22" s="6">
        <v>86.2</v>
      </c>
      <c r="F22" s="23">
        <v>15.82</v>
      </c>
      <c r="G22" s="6">
        <v>100</v>
      </c>
      <c r="H22" s="6">
        <v>99</v>
      </c>
      <c r="I22" s="23">
        <v>9.95</v>
      </c>
      <c r="J22" s="6">
        <v>100</v>
      </c>
      <c r="K22" s="23">
        <v>20</v>
      </c>
      <c r="L22" s="6">
        <v>90</v>
      </c>
      <c r="M22" s="23">
        <v>45</v>
      </c>
      <c r="N22" s="23">
        <f t="shared" si="0"/>
        <v>90.77</v>
      </c>
      <c r="O22" s="27" t="s">
        <v>151</v>
      </c>
      <c r="P22" s="23">
        <v>4</v>
      </c>
      <c r="Q22" s="23">
        <f t="shared" si="1"/>
        <v>94.77</v>
      </c>
      <c r="R22" s="23">
        <v>14.22</v>
      </c>
    </row>
    <row r="23" spans="1:18">
      <c r="A23" s="6">
        <v>21</v>
      </c>
      <c r="B23" s="6" t="s">
        <v>53</v>
      </c>
      <c r="C23" s="6" t="s">
        <v>92</v>
      </c>
      <c r="D23" s="6">
        <v>73</v>
      </c>
      <c r="E23" s="6">
        <v>74.8</v>
      </c>
      <c r="F23" s="23">
        <v>14.78</v>
      </c>
      <c r="G23" s="6">
        <v>100</v>
      </c>
      <c r="H23" s="6">
        <v>99</v>
      </c>
      <c r="I23" s="23">
        <v>9.95</v>
      </c>
      <c r="J23" s="6">
        <v>97</v>
      </c>
      <c r="K23" s="23">
        <v>19.4</v>
      </c>
      <c r="L23" s="6">
        <v>90</v>
      </c>
      <c r="M23" s="23">
        <v>45</v>
      </c>
      <c r="N23" s="23">
        <f t="shared" si="0"/>
        <v>89.13</v>
      </c>
      <c r="O23" s="27"/>
      <c r="P23" s="23"/>
      <c r="Q23" s="23">
        <f t="shared" si="1"/>
        <v>89.13</v>
      </c>
      <c r="R23" s="23">
        <v>13.37</v>
      </c>
    </row>
    <row r="24" spans="1:18">
      <c r="A24" s="6">
        <v>22</v>
      </c>
      <c r="B24" s="6" t="s">
        <v>51</v>
      </c>
      <c r="C24" s="6" t="s">
        <v>93</v>
      </c>
      <c r="D24" s="22">
        <v>0</v>
      </c>
      <c r="E24" s="6">
        <v>66.8</v>
      </c>
      <c r="F24" s="23">
        <v>6.68</v>
      </c>
      <c r="G24" s="22">
        <v>0</v>
      </c>
      <c r="H24" s="6">
        <v>92</v>
      </c>
      <c r="I24" s="23">
        <v>4.6</v>
      </c>
      <c r="J24" s="22">
        <v>2</v>
      </c>
      <c r="K24" s="23">
        <v>0.4</v>
      </c>
      <c r="L24" s="6">
        <v>90</v>
      </c>
      <c r="M24" s="23">
        <v>45</v>
      </c>
      <c r="N24" s="23">
        <f t="shared" si="0"/>
        <v>56.68</v>
      </c>
      <c r="O24" s="27"/>
      <c r="P24" s="23"/>
      <c r="Q24" s="23">
        <f t="shared" si="1"/>
        <v>56.68</v>
      </c>
      <c r="R24" s="28">
        <v>8.5</v>
      </c>
    </row>
    <row r="25" ht="40.5" spans="1:18">
      <c r="A25" s="6">
        <v>23</v>
      </c>
      <c r="B25" s="6" t="s">
        <v>20</v>
      </c>
      <c r="C25" s="6" t="s">
        <v>94</v>
      </c>
      <c r="D25" s="6">
        <v>86</v>
      </c>
      <c r="E25" s="6">
        <v>95</v>
      </c>
      <c r="F25" s="23">
        <v>18.1</v>
      </c>
      <c r="G25" s="6">
        <v>93</v>
      </c>
      <c r="H25" s="6">
        <v>98</v>
      </c>
      <c r="I25" s="23">
        <v>9.55</v>
      </c>
      <c r="J25" s="6">
        <v>93</v>
      </c>
      <c r="K25" s="23">
        <v>18.6</v>
      </c>
      <c r="L25" s="6">
        <v>98</v>
      </c>
      <c r="M25" s="23">
        <v>49</v>
      </c>
      <c r="N25" s="23">
        <f t="shared" si="0"/>
        <v>95.25</v>
      </c>
      <c r="O25" s="27" t="s">
        <v>152</v>
      </c>
      <c r="P25" s="23">
        <v>7</v>
      </c>
      <c r="Q25" s="23">
        <f t="shared" si="1"/>
        <v>102.25</v>
      </c>
      <c r="R25" s="23">
        <v>15.34</v>
      </c>
    </row>
    <row r="26" spans="1:18">
      <c r="A26" s="6">
        <v>24</v>
      </c>
      <c r="B26" s="6" t="s">
        <v>25</v>
      </c>
      <c r="C26" s="6" t="s">
        <v>96</v>
      </c>
      <c r="D26" s="6">
        <v>78</v>
      </c>
      <c r="E26" s="6">
        <v>94.8</v>
      </c>
      <c r="F26" s="23">
        <v>17.28</v>
      </c>
      <c r="G26" s="6">
        <v>90</v>
      </c>
      <c r="H26" s="6">
        <v>97</v>
      </c>
      <c r="I26" s="23">
        <v>9.35</v>
      </c>
      <c r="J26" s="6">
        <v>95</v>
      </c>
      <c r="K26" s="23">
        <v>19</v>
      </c>
      <c r="L26" s="6">
        <v>90</v>
      </c>
      <c r="M26" s="23">
        <v>45</v>
      </c>
      <c r="N26" s="23">
        <f t="shared" si="0"/>
        <v>90.63</v>
      </c>
      <c r="O26" s="27"/>
      <c r="P26" s="23"/>
      <c r="Q26" s="23">
        <f t="shared" si="1"/>
        <v>90.63</v>
      </c>
      <c r="R26" s="23">
        <v>13.59</v>
      </c>
    </row>
    <row r="27" spans="1:18">
      <c r="A27" s="6">
        <v>25</v>
      </c>
      <c r="B27" s="6" t="s">
        <v>41</v>
      </c>
      <c r="C27" s="6" t="s">
        <v>97</v>
      </c>
      <c r="D27" s="6">
        <v>78</v>
      </c>
      <c r="E27" s="6">
        <v>71.2</v>
      </c>
      <c r="F27" s="23">
        <v>14.92</v>
      </c>
      <c r="G27" s="6">
        <v>100</v>
      </c>
      <c r="H27" s="6">
        <v>97</v>
      </c>
      <c r="I27" s="23">
        <v>9.85</v>
      </c>
      <c r="J27" s="6">
        <v>100</v>
      </c>
      <c r="K27" s="23">
        <v>20</v>
      </c>
      <c r="L27" s="6">
        <v>90</v>
      </c>
      <c r="M27" s="23">
        <v>45</v>
      </c>
      <c r="N27" s="23">
        <f t="shared" si="0"/>
        <v>89.77</v>
      </c>
      <c r="O27" s="27"/>
      <c r="P27" s="23"/>
      <c r="Q27" s="23">
        <f t="shared" si="1"/>
        <v>89.77</v>
      </c>
      <c r="R27" s="23">
        <v>13.47</v>
      </c>
    </row>
    <row r="28" spans="1:18">
      <c r="A28" s="6">
        <v>26</v>
      </c>
      <c r="B28" s="6" t="s">
        <v>55</v>
      </c>
      <c r="C28" s="6" t="s">
        <v>98</v>
      </c>
      <c r="D28" s="22">
        <v>0</v>
      </c>
      <c r="E28" s="6">
        <v>62.8</v>
      </c>
      <c r="F28" s="23">
        <v>6.28</v>
      </c>
      <c r="G28" s="22">
        <v>0</v>
      </c>
      <c r="H28" s="22">
        <v>19</v>
      </c>
      <c r="I28" s="23">
        <v>0.95</v>
      </c>
      <c r="J28" s="22">
        <v>0</v>
      </c>
      <c r="K28" s="23">
        <v>0</v>
      </c>
      <c r="L28" s="6">
        <v>90</v>
      </c>
      <c r="M28" s="23">
        <v>45</v>
      </c>
      <c r="N28" s="23">
        <f t="shared" si="0"/>
        <v>52.23</v>
      </c>
      <c r="O28" s="27"/>
      <c r="P28" s="23"/>
      <c r="Q28" s="23">
        <f t="shared" si="1"/>
        <v>52.23</v>
      </c>
      <c r="R28" s="23">
        <v>7.83</v>
      </c>
    </row>
    <row r="29" ht="27" spans="1:18">
      <c r="A29" s="6">
        <v>27</v>
      </c>
      <c r="B29" s="6" t="s">
        <v>21</v>
      </c>
      <c r="C29" s="6" t="s">
        <v>99</v>
      </c>
      <c r="D29" s="6">
        <v>83</v>
      </c>
      <c r="E29" s="6">
        <v>86.2</v>
      </c>
      <c r="F29" s="23">
        <v>16.92</v>
      </c>
      <c r="G29" s="6">
        <v>99</v>
      </c>
      <c r="H29" s="6">
        <v>98</v>
      </c>
      <c r="I29" s="23">
        <v>9.85</v>
      </c>
      <c r="J29" s="6">
        <v>100</v>
      </c>
      <c r="K29" s="23">
        <v>20</v>
      </c>
      <c r="L29" s="6">
        <v>90</v>
      </c>
      <c r="M29" s="23">
        <v>45</v>
      </c>
      <c r="N29" s="23">
        <f t="shared" si="0"/>
        <v>91.77</v>
      </c>
      <c r="O29" s="27" t="s">
        <v>153</v>
      </c>
      <c r="P29" s="23">
        <v>7</v>
      </c>
      <c r="Q29" s="23">
        <f t="shared" si="1"/>
        <v>98.77</v>
      </c>
      <c r="R29" s="23">
        <v>14.82</v>
      </c>
    </row>
    <row r="30" spans="1:18">
      <c r="A30" s="6">
        <v>28</v>
      </c>
      <c r="B30" s="6" t="s">
        <v>45</v>
      </c>
      <c r="C30" s="6" t="s">
        <v>100</v>
      </c>
      <c r="D30" s="6">
        <v>67</v>
      </c>
      <c r="E30" s="6">
        <v>82.2</v>
      </c>
      <c r="F30" s="23">
        <v>14.92</v>
      </c>
      <c r="G30" s="22">
        <v>53</v>
      </c>
      <c r="H30" s="6">
        <v>98</v>
      </c>
      <c r="I30" s="23">
        <v>7.55</v>
      </c>
      <c r="J30" s="6">
        <v>99</v>
      </c>
      <c r="K30" s="23">
        <v>19.8</v>
      </c>
      <c r="L30" s="6">
        <v>90</v>
      </c>
      <c r="M30" s="23">
        <v>45</v>
      </c>
      <c r="N30" s="23">
        <f t="shared" si="0"/>
        <v>87.27</v>
      </c>
      <c r="O30" s="27"/>
      <c r="P30" s="23"/>
      <c r="Q30" s="23">
        <f t="shared" si="1"/>
        <v>87.27</v>
      </c>
      <c r="R30" s="23">
        <v>13.09</v>
      </c>
    </row>
    <row r="31" spans="1:18">
      <c r="A31" s="6">
        <v>29</v>
      </c>
      <c r="B31" s="6" t="s">
        <v>30</v>
      </c>
      <c r="C31" s="6" t="s">
        <v>101</v>
      </c>
      <c r="D31" s="6">
        <v>78</v>
      </c>
      <c r="E31" s="6">
        <v>76.8</v>
      </c>
      <c r="F31" s="23">
        <v>15.48</v>
      </c>
      <c r="G31" s="6">
        <v>86</v>
      </c>
      <c r="H31" s="6">
        <v>86</v>
      </c>
      <c r="I31" s="23">
        <v>8.6</v>
      </c>
      <c r="J31" s="6">
        <v>86</v>
      </c>
      <c r="K31" s="23">
        <v>17.2</v>
      </c>
      <c r="L31" s="6">
        <v>90</v>
      </c>
      <c r="M31" s="23">
        <v>45</v>
      </c>
      <c r="N31" s="23">
        <f t="shared" si="0"/>
        <v>86.28</v>
      </c>
      <c r="O31" s="27"/>
      <c r="P31" s="23"/>
      <c r="Q31" s="23">
        <f t="shared" si="1"/>
        <v>86.28</v>
      </c>
      <c r="R31" s="23">
        <v>12.94</v>
      </c>
    </row>
    <row r="32" spans="1:18">
      <c r="A32" s="6">
        <v>30</v>
      </c>
      <c r="B32" s="6" t="s">
        <v>47</v>
      </c>
      <c r="C32" s="6" t="s">
        <v>102</v>
      </c>
      <c r="D32" s="6">
        <v>68</v>
      </c>
      <c r="E32" s="6">
        <v>87</v>
      </c>
      <c r="F32" s="23">
        <v>15.5</v>
      </c>
      <c r="G32" s="6">
        <v>100</v>
      </c>
      <c r="H32" s="6">
        <v>96</v>
      </c>
      <c r="I32" s="23">
        <v>9.8</v>
      </c>
      <c r="J32" s="6">
        <v>100</v>
      </c>
      <c r="K32" s="23">
        <v>20</v>
      </c>
      <c r="L32" s="6">
        <v>95</v>
      </c>
      <c r="M32" s="23">
        <v>47.5</v>
      </c>
      <c r="N32" s="23">
        <f t="shared" si="0"/>
        <v>92.8</v>
      </c>
      <c r="O32" s="27"/>
      <c r="P32" s="23"/>
      <c r="Q32" s="23">
        <f t="shared" si="1"/>
        <v>92.8</v>
      </c>
      <c r="R32" s="23">
        <f>Q32*0.15</f>
        <v>13.92</v>
      </c>
    </row>
    <row r="33" spans="1:18">
      <c r="A33" s="6">
        <v>31</v>
      </c>
      <c r="B33" s="6" t="s">
        <v>43</v>
      </c>
      <c r="C33" s="6" t="s">
        <v>103</v>
      </c>
      <c r="D33" s="6">
        <v>71</v>
      </c>
      <c r="E33" s="6">
        <v>86.8</v>
      </c>
      <c r="F33" s="23">
        <v>15.78</v>
      </c>
      <c r="G33" s="6">
        <v>95</v>
      </c>
      <c r="H33" s="6">
        <v>99</v>
      </c>
      <c r="I33" s="23">
        <v>9.7</v>
      </c>
      <c r="J33" s="6">
        <v>96</v>
      </c>
      <c r="K33" s="23">
        <v>19.2</v>
      </c>
      <c r="L33" s="6">
        <v>90</v>
      </c>
      <c r="M33" s="23">
        <v>45</v>
      </c>
      <c r="N33" s="23">
        <f t="shared" si="0"/>
        <v>89.68</v>
      </c>
      <c r="O33" s="27"/>
      <c r="P33" s="23"/>
      <c r="Q33" s="23">
        <f t="shared" si="1"/>
        <v>89.68</v>
      </c>
      <c r="R33" s="23">
        <v>13.45</v>
      </c>
    </row>
    <row r="34" spans="1:18">
      <c r="A34" s="6">
        <v>32</v>
      </c>
      <c r="B34" s="6" t="s">
        <v>46</v>
      </c>
      <c r="C34" s="6" t="s">
        <v>104</v>
      </c>
      <c r="D34" s="6">
        <v>63</v>
      </c>
      <c r="E34" s="6">
        <v>85.6</v>
      </c>
      <c r="F34" s="23">
        <v>14.86</v>
      </c>
      <c r="G34" s="6">
        <v>100</v>
      </c>
      <c r="H34" s="6">
        <v>99</v>
      </c>
      <c r="I34" s="23">
        <v>9.95</v>
      </c>
      <c r="J34" s="6">
        <v>99</v>
      </c>
      <c r="K34" s="23">
        <v>19.8</v>
      </c>
      <c r="L34" s="6">
        <v>60</v>
      </c>
      <c r="M34" s="23">
        <v>30</v>
      </c>
      <c r="N34" s="23">
        <f t="shared" si="0"/>
        <v>74.61</v>
      </c>
      <c r="O34" s="27"/>
      <c r="P34" s="23"/>
      <c r="Q34" s="23">
        <f t="shared" si="1"/>
        <v>74.61</v>
      </c>
      <c r="R34" s="23">
        <v>11.19</v>
      </c>
    </row>
    <row r="35" spans="1:18">
      <c r="A35" s="6">
        <v>33</v>
      </c>
      <c r="B35" s="6" t="s">
        <v>48</v>
      </c>
      <c r="C35" s="6" t="s">
        <v>105</v>
      </c>
      <c r="D35" s="6">
        <v>72</v>
      </c>
      <c r="E35" s="6">
        <v>77</v>
      </c>
      <c r="F35" s="23">
        <v>14.9</v>
      </c>
      <c r="G35" s="6">
        <v>100</v>
      </c>
      <c r="H35" s="6">
        <v>99</v>
      </c>
      <c r="I35" s="23">
        <v>9.95</v>
      </c>
      <c r="J35" s="6">
        <v>98</v>
      </c>
      <c r="K35" s="23">
        <v>19.6</v>
      </c>
      <c r="L35" s="6">
        <v>90</v>
      </c>
      <c r="M35" s="23">
        <v>45</v>
      </c>
      <c r="N35" s="23">
        <f t="shared" si="0"/>
        <v>89.45</v>
      </c>
      <c r="O35" s="27"/>
      <c r="P35" s="23"/>
      <c r="Q35" s="23">
        <f t="shared" si="1"/>
        <v>89.45</v>
      </c>
      <c r="R35" s="23">
        <v>13.42</v>
      </c>
    </row>
    <row r="36" spans="1:18">
      <c r="A36" s="6">
        <v>34</v>
      </c>
      <c r="B36" s="6" t="s">
        <v>54</v>
      </c>
      <c r="C36" s="6" t="s">
        <v>106</v>
      </c>
      <c r="D36" s="6">
        <v>67</v>
      </c>
      <c r="E36" s="6">
        <v>69.4</v>
      </c>
      <c r="F36" s="23">
        <v>13.64</v>
      </c>
      <c r="G36" s="6">
        <v>100</v>
      </c>
      <c r="H36" s="6">
        <v>98</v>
      </c>
      <c r="I36" s="23">
        <v>9.9</v>
      </c>
      <c r="J36" s="6">
        <v>100</v>
      </c>
      <c r="K36" s="23">
        <v>20</v>
      </c>
      <c r="L36" s="6">
        <v>85</v>
      </c>
      <c r="M36" s="23">
        <v>42.5</v>
      </c>
      <c r="N36" s="23">
        <f t="shared" si="0"/>
        <v>86.04</v>
      </c>
      <c r="O36" s="27"/>
      <c r="P36" s="23"/>
      <c r="Q36" s="23">
        <f t="shared" si="1"/>
        <v>86.04</v>
      </c>
      <c r="R36" s="23">
        <v>12.91</v>
      </c>
    </row>
    <row r="37" spans="1:18">
      <c r="A37" s="6">
        <v>35</v>
      </c>
      <c r="B37" s="6" t="s">
        <v>29</v>
      </c>
      <c r="C37" s="6" t="s">
        <v>108</v>
      </c>
      <c r="D37" s="6">
        <v>79</v>
      </c>
      <c r="E37" s="6">
        <v>90.4</v>
      </c>
      <c r="F37" s="23">
        <v>16.94</v>
      </c>
      <c r="G37" s="6">
        <v>89</v>
      </c>
      <c r="H37" s="6">
        <v>60</v>
      </c>
      <c r="I37" s="23">
        <v>7.45</v>
      </c>
      <c r="J37" s="6">
        <v>90</v>
      </c>
      <c r="K37" s="23">
        <v>18</v>
      </c>
      <c r="L37" s="6">
        <v>90</v>
      </c>
      <c r="M37" s="23">
        <v>45</v>
      </c>
      <c r="N37" s="23">
        <f t="shared" si="0"/>
        <v>87.39</v>
      </c>
      <c r="O37" s="27"/>
      <c r="P37" s="23"/>
      <c r="Q37" s="23">
        <f t="shared" si="1"/>
        <v>87.39</v>
      </c>
      <c r="R37" s="23">
        <v>13.11</v>
      </c>
    </row>
  </sheetData>
  <mergeCells count="1">
    <mergeCell ref="A1:R1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workbookViewId="0">
      <selection activeCell="F25" sqref="F25:G25"/>
    </sheetView>
  </sheetViews>
  <sheetFormatPr defaultColWidth="9" defaultRowHeight="13.5" outlineLevelCol="6"/>
  <cols>
    <col min="1" max="1" width="7.10833333333333" customWidth="1"/>
    <col min="2" max="2" width="15.4416666666667" customWidth="1"/>
    <col min="4" max="4" width="12.775" customWidth="1"/>
    <col min="5" max="5" width="78.8916666666667" customWidth="1"/>
    <col min="7" max="7" width="10.1083333333333" customWidth="1"/>
  </cols>
  <sheetData>
    <row r="1" ht="28.05" customHeight="1" spans="2:7">
      <c r="B1" s="1" t="s">
        <v>154</v>
      </c>
      <c r="C1" s="1"/>
      <c r="D1" s="1"/>
      <c r="E1" s="1"/>
      <c r="F1" s="1"/>
      <c r="G1" s="2"/>
    </row>
    <row r="2" ht="14.25" spans="1:7">
      <c r="A2" s="3" t="s">
        <v>2</v>
      </c>
      <c r="B2" s="3" t="s">
        <v>59</v>
      </c>
      <c r="C2" s="4" t="s">
        <v>60</v>
      </c>
      <c r="D2" s="5" t="s">
        <v>155</v>
      </c>
      <c r="E2" s="5" t="s">
        <v>57</v>
      </c>
      <c r="F2" s="5" t="s">
        <v>10</v>
      </c>
      <c r="G2" s="5" t="s">
        <v>156</v>
      </c>
    </row>
    <row r="3" spans="1:7">
      <c r="A3" s="6">
        <v>1</v>
      </c>
      <c r="B3" s="6" t="s">
        <v>49</v>
      </c>
      <c r="C3" s="6" t="s">
        <v>69</v>
      </c>
      <c r="D3" s="7">
        <v>80</v>
      </c>
      <c r="E3" s="8"/>
      <c r="F3" s="9">
        <v>0</v>
      </c>
      <c r="G3" s="9">
        <v>12</v>
      </c>
    </row>
    <row r="4" spans="1:7">
      <c r="A4" s="6">
        <v>2</v>
      </c>
      <c r="B4" s="6" t="s">
        <v>36</v>
      </c>
      <c r="C4" s="6" t="s">
        <v>70</v>
      </c>
      <c r="D4" s="7">
        <v>80</v>
      </c>
      <c r="E4" s="10"/>
      <c r="F4" s="9">
        <v>0</v>
      </c>
      <c r="G4" s="9">
        <v>12</v>
      </c>
    </row>
    <row r="5" spans="1:7">
      <c r="A5" s="6">
        <v>3</v>
      </c>
      <c r="B5" s="6" t="s">
        <v>32</v>
      </c>
      <c r="C5" s="6" t="s">
        <v>72</v>
      </c>
      <c r="D5" s="7">
        <v>80</v>
      </c>
      <c r="E5" s="10"/>
      <c r="F5" s="9">
        <v>0</v>
      </c>
      <c r="G5" s="9">
        <v>12</v>
      </c>
    </row>
    <row r="6" spans="1:7">
      <c r="A6" s="6">
        <v>4</v>
      </c>
      <c r="B6" s="6" t="s">
        <v>50</v>
      </c>
      <c r="C6" s="6" t="s">
        <v>73</v>
      </c>
      <c r="D6" s="7">
        <v>80</v>
      </c>
      <c r="E6" s="11"/>
      <c r="F6" s="9">
        <v>0</v>
      </c>
      <c r="G6" s="9">
        <v>12</v>
      </c>
    </row>
    <row r="7" ht="40.5" spans="1:7">
      <c r="A7" s="6">
        <v>5</v>
      </c>
      <c r="B7" s="6" t="s">
        <v>23</v>
      </c>
      <c r="C7" s="6" t="s">
        <v>74</v>
      </c>
      <c r="D7" s="12">
        <v>80</v>
      </c>
      <c r="E7" s="11" t="s">
        <v>157</v>
      </c>
      <c r="F7" s="13">
        <v>9</v>
      </c>
      <c r="G7" s="13">
        <v>13.35</v>
      </c>
    </row>
    <row r="8" spans="1:7">
      <c r="A8" s="6">
        <v>6</v>
      </c>
      <c r="B8" s="6" t="s">
        <v>40</v>
      </c>
      <c r="C8" s="6" t="s">
        <v>75</v>
      </c>
      <c r="D8" s="12">
        <v>80</v>
      </c>
      <c r="E8" s="11" t="s">
        <v>158</v>
      </c>
      <c r="F8" s="13">
        <v>2</v>
      </c>
      <c r="G8" s="13">
        <v>12.3</v>
      </c>
    </row>
    <row r="9" spans="1:7">
      <c r="A9" s="6">
        <v>7</v>
      </c>
      <c r="B9" s="6" t="s">
        <v>39</v>
      </c>
      <c r="C9" s="6" t="s">
        <v>76</v>
      </c>
      <c r="D9" s="12">
        <v>80</v>
      </c>
      <c r="E9" s="11" t="s">
        <v>159</v>
      </c>
      <c r="F9" s="13">
        <v>5</v>
      </c>
      <c r="G9" s="13">
        <v>12.75</v>
      </c>
    </row>
    <row r="10" ht="40.5" spans="1:7">
      <c r="A10" s="6">
        <v>8</v>
      </c>
      <c r="B10" s="6" t="s">
        <v>27</v>
      </c>
      <c r="C10" s="6" t="s">
        <v>77</v>
      </c>
      <c r="D10" s="12">
        <v>80</v>
      </c>
      <c r="E10" s="11" t="s">
        <v>160</v>
      </c>
      <c r="F10" s="13">
        <v>11.5</v>
      </c>
      <c r="G10" s="13">
        <v>13.73</v>
      </c>
    </row>
    <row r="11" ht="40.5" spans="1:7">
      <c r="A11" s="6">
        <v>9</v>
      </c>
      <c r="B11" s="6" t="s">
        <v>22</v>
      </c>
      <c r="C11" s="6" t="s">
        <v>79</v>
      </c>
      <c r="D11" s="12">
        <v>80</v>
      </c>
      <c r="E11" s="11" t="s">
        <v>161</v>
      </c>
      <c r="F11" s="13">
        <v>15</v>
      </c>
      <c r="G11" s="13">
        <v>14.25</v>
      </c>
    </row>
    <row r="12" spans="1:7">
      <c r="A12" s="6">
        <v>10</v>
      </c>
      <c r="B12" s="6" t="s">
        <v>24</v>
      </c>
      <c r="C12" s="6" t="s">
        <v>80</v>
      </c>
      <c r="D12" s="12">
        <v>80</v>
      </c>
      <c r="E12" s="11" t="s">
        <v>162</v>
      </c>
      <c r="F12" s="13">
        <v>6</v>
      </c>
      <c r="G12" s="13">
        <v>12.9</v>
      </c>
    </row>
    <row r="13" spans="1:7">
      <c r="A13" s="6">
        <v>11</v>
      </c>
      <c r="B13" s="6" t="s">
        <v>35</v>
      </c>
      <c r="C13" s="6" t="s">
        <v>81</v>
      </c>
      <c r="D13" s="12">
        <v>80</v>
      </c>
      <c r="E13" s="11" t="s">
        <v>163</v>
      </c>
      <c r="F13" s="13">
        <v>2</v>
      </c>
      <c r="G13" s="13">
        <v>12.3</v>
      </c>
    </row>
    <row r="14" spans="1:7">
      <c r="A14" s="6">
        <v>12</v>
      </c>
      <c r="B14" s="6" t="s">
        <v>52</v>
      </c>
      <c r="C14" s="6" t="s">
        <v>82</v>
      </c>
      <c r="D14" s="14">
        <v>80</v>
      </c>
      <c r="E14" s="15"/>
      <c r="F14" s="9">
        <v>0</v>
      </c>
      <c r="G14" s="9">
        <v>12</v>
      </c>
    </row>
    <row r="15" ht="27" spans="1:7">
      <c r="A15" s="6">
        <v>13</v>
      </c>
      <c r="B15" s="6" t="s">
        <v>26</v>
      </c>
      <c r="C15" s="6" t="s">
        <v>83</v>
      </c>
      <c r="D15" s="12">
        <v>80</v>
      </c>
      <c r="E15" s="11" t="s">
        <v>164</v>
      </c>
      <c r="F15" s="13">
        <v>13.5</v>
      </c>
      <c r="G15" s="13">
        <v>14.03</v>
      </c>
    </row>
    <row r="16" spans="1:7">
      <c r="A16" s="6">
        <v>14</v>
      </c>
      <c r="B16" s="6" t="s">
        <v>37</v>
      </c>
      <c r="C16" s="6" t="s">
        <v>84</v>
      </c>
      <c r="D16" s="12">
        <v>80</v>
      </c>
      <c r="E16" s="11" t="s">
        <v>165</v>
      </c>
      <c r="F16" s="13">
        <v>5</v>
      </c>
      <c r="G16" s="13">
        <v>12.75</v>
      </c>
    </row>
    <row r="17" spans="1:7">
      <c r="A17" s="6">
        <v>15</v>
      </c>
      <c r="B17" s="6" t="s">
        <v>42</v>
      </c>
      <c r="C17" s="6" t="s">
        <v>85</v>
      </c>
      <c r="D17" s="7">
        <v>80</v>
      </c>
      <c r="E17" s="11"/>
      <c r="F17" s="9">
        <v>0</v>
      </c>
      <c r="G17" s="9">
        <v>12</v>
      </c>
    </row>
    <row r="18" spans="1:7">
      <c r="A18" s="6">
        <v>16</v>
      </c>
      <c r="B18" s="6" t="s">
        <v>34</v>
      </c>
      <c r="C18" s="6" t="s">
        <v>86</v>
      </c>
      <c r="D18" s="12">
        <v>80</v>
      </c>
      <c r="E18" s="11" t="s">
        <v>166</v>
      </c>
      <c r="F18" s="13">
        <v>3</v>
      </c>
      <c r="G18" s="13">
        <v>12.45</v>
      </c>
    </row>
    <row r="19" spans="1:7">
      <c r="A19" s="6">
        <v>17</v>
      </c>
      <c r="B19" s="6" t="s">
        <v>33</v>
      </c>
      <c r="C19" s="6" t="s">
        <v>87</v>
      </c>
      <c r="D19" s="7">
        <v>80</v>
      </c>
      <c r="E19" s="15" t="s">
        <v>167</v>
      </c>
      <c r="F19" s="13">
        <v>4</v>
      </c>
      <c r="G19" s="13">
        <v>12.6</v>
      </c>
    </row>
    <row r="20" ht="27" spans="1:7">
      <c r="A20" s="6">
        <v>18</v>
      </c>
      <c r="B20" s="6" t="s">
        <v>31</v>
      </c>
      <c r="C20" s="6" t="s">
        <v>89</v>
      </c>
      <c r="D20" s="7">
        <v>80</v>
      </c>
      <c r="E20" s="11" t="s">
        <v>168</v>
      </c>
      <c r="F20" s="13">
        <v>10</v>
      </c>
      <c r="G20" s="13">
        <v>13.5</v>
      </c>
    </row>
    <row r="21" spans="1:7">
      <c r="A21" s="6">
        <v>19</v>
      </c>
      <c r="B21" s="6" t="s">
        <v>44</v>
      </c>
      <c r="C21" s="6" t="s">
        <v>90</v>
      </c>
      <c r="D21" s="7">
        <v>80</v>
      </c>
      <c r="E21" s="10" t="s">
        <v>169</v>
      </c>
      <c r="F21" s="13">
        <v>1</v>
      </c>
      <c r="G21" s="13">
        <v>12.15</v>
      </c>
    </row>
    <row r="22" spans="1:7">
      <c r="A22" s="6">
        <v>20</v>
      </c>
      <c r="B22" s="6" t="s">
        <v>38</v>
      </c>
      <c r="C22" s="6" t="s">
        <v>91</v>
      </c>
      <c r="D22" s="7">
        <v>80</v>
      </c>
      <c r="E22" s="11" t="s">
        <v>170</v>
      </c>
      <c r="F22" s="13">
        <v>0.5</v>
      </c>
      <c r="G22" s="13">
        <v>12.08</v>
      </c>
    </row>
    <row r="23" ht="27" spans="1:7">
      <c r="A23" s="6">
        <v>21</v>
      </c>
      <c r="B23" s="6" t="s">
        <v>53</v>
      </c>
      <c r="C23" s="6" t="s">
        <v>92</v>
      </c>
      <c r="D23" s="7">
        <v>80</v>
      </c>
      <c r="E23" s="11" t="s">
        <v>171</v>
      </c>
      <c r="F23" s="13">
        <v>6</v>
      </c>
      <c r="G23" s="13">
        <v>12.9</v>
      </c>
    </row>
    <row r="24" spans="1:7">
      <c r="A24" s="6">
        <v>22</v>
      </c>
      <c r="B24" s="6" t="s">
        <v>51</v>
      </c>
      <c r="C24" s="6" t="s">
        <v>93</v>
      </c>
      <c r="D24" s="7">
        <v>80</v>
      </c>
      <c r="E24" s="15"/>
      <c r="F24" s="9">
        <v>0</v>
      </c>
      <c r="G24" s="9">
        <v>12</v>
      </c>
    </row>
    <row r="25" ht="54" spans="1:7">
      <c r="A25" s="6">
        <v>23</v>
      </c>
      <c r="B25" s="6" t="s">
        <v>20</v>
      </c>
      <c r="C25" s="6" t="s">
        <v>94</v>
      </c>
      <c r="D25" s="7">
        <v>80</v>
      </c>
      <c r="E25" s="11" t="s">
        <v>172</v>
      </c>
      <c r="F25" s="13">
        <v>31</v>
      </c>
      <c r="G25" s="13">
        <v>16.65</v>
      </c>
    </row>
    <row r="26" ht="27" spans="1:7">
      <c r="A26" s="6">
        <v>24</v>
      </c>
      <c r="B26" s="6" t="s">
        <v>25</v>
      </c>
      <c r="C26" s="6" t="s">
        <v>96</v>
      </c>
      <c r="D26" s="7">
        <v>80</v>
      </c>
      <c r="E26" s="10" t="s">
        <v>173</v>
      </c>
      <c r="F26" s="13">
        <v>8</v>
      </c>
      <c r="G26" s="13">
        <v>13.2</v>
      </c>
    </row>
    <row r="27" spans="1:7">
      <c r="A27" s="6">
        <v>25</v>
      </c>
      <c r="B27" s="6" t="s">
        <v>41</v>
      </c>
      <c r="C27" s="6" t="s">
        <v>97</v>
      </c>
      <c r="D27" s="7">
        <v>80</v>
      </c>
      <c r="E27" s="10"/>
      <c r="F27" s="9">
        <v>0</v>
      </c>
      <c r="G27" s="9">
        <v>12</v>
      </c>
    </row>
    <row r="28" spans="1:7">
      <c r="A28" s="6">
        <v>26</v>
      </c>
      <c r="B28" s="6" t="s">
        <v>55</v>
      </c>
      <c r="C28" s="6" t="s">
        <v>98</v>
      </c>
      <c r="D28" s="7">
        <v>80</v>
      </c>
      <c r="E28" s="15"/>
      <c r="F28" s="9">
        <v>0</v>
      </c>
      <c r="G28" s="9">
        <v>12</v>
      </c>
    </row>
    <row r="29" ht="81" spans="1:7">
      <c r="A29" s="6">
        <v>27</v>
      </c>
      <c r="B29" s="6" t="s">
        <v>21</v>
      </c>
      <c r="C29" s="6" t="s">
        <v>99</v>
      </c>
      <c r="D29" s="7">
        <v>80</v>
      </c>
      <c r="E29" s="11" t="s">
        <v>174</v>
      </c>
      <c r="F29" s="13">
        <v>31.5</v>
      </c>
      <c r="G29" s="13">
        <v>16.73</v>
      </c>
    </row>
    <row r="30" spans="1:7">
      <c r="A30" s="6">
        <v>28</v>
      </c>
      <c r="B30" s="6" t="s">
        <v>45</v>
      </c>
      <c r="C30" s="6" t="s">
        <v>100</v>
      </c>
      <c r="D30" s="7">
        <v>80</v>
      </c>
      <c r="E30" s="10"/>
      <c r="F30" s="9">
        <v>0</v>
      </c>
      <c r="G30" s="9">
        <v>12</v>
      </c>
    </row>
    <row r="31" spans="1:7">
      <c r="A31" s="6">
        <v>29</v>
      </c>
      <c r="B31" s="6" t="s">
        <v>30</v>
      </c>
      <c r="C31" s="6" t="s">
        <v>101</v>
      </c>
      <c r="D31" s="7">
        <v>80</v>
      </c>
      <c r="E31" s="11" t="s">
        <v>175</v>
      </c>
      <c r="F31" s="13">
        <v>4</v>
      </c>
      <c r="G31" s="13">
        <v>12.6</v>
      </c>
    </row>
    <row r="32" ht="27" spans="1:7">
      <c r="A32" s="6">
        <v>30</v>
      </c>
      <c r="B32" s="6" t="s">
        <v>47</v>
      </c>
      <c r="C32" s="6" t="s">
        <v>102</v>
      </c>
      <c r="D32" s="7">
        <v>80</v>
      </c>
      <c r="E32" s="11" t="s">
        <v>176</v>
      </c>
      <c r="F32" s="13">
        <v>7</v>
      </c>
      <c r="G32" s="13">
        <v>13.05</v>
      </c>
    </row>
    <row r="33" spans="1:7">
      <c r="A33" s="6">
        <v>31</v>
      </c>
      <c r="B33" s="6" t="s">
        <v>43</v>
      </c>
      <c r="C33" s="6" t="s">
        <v>103</v>
      </c>
      <c r="D33" s="7">
        <v>80</v>
      </c>
      <c r="E33" s="11"/>
      <c r="F33" s="9">
        <v>0</v>
      </c>
      <c r="G33" s="9">
        <v>12</v>
      </c>
    </row>
    <row r="34" ht="27" spans="1:7">
      <c r="A34" s="6">
        <v>32</v>
      </c>
      <c r="B34" s="6" t="s">
        <v>46</v>
      </c>
      <c r="C34" s="6" t="s">
        <v>104</v>
      </c>
      <c r="D34" s="7">
        <v>80</v>
      </c>
      <c r="E34" s="11" t="s">
        <v>177</v>
      </c>
      <c r="F34" s="13">
        <v>5.5</v>
      </c>
      <c r="G34" s="13">
        <v>12.83</v>
      </c>
    </row>
    <row r="35" spans="1:7">
      <c r="A35" s="6">
        <v>33</v>
      </c>
      <c r="B35" s="6" t="s">
        <v>48</v>
      </c>
      <c r="C35" s="6" t="s">
        <v>105</v>
      </c>
      <c r="D35" s="7">
        <v>80</v>
      </c>
      <c r="E35" s="11" t="s">
        <v>178</v>
      </c>
      <c r="F35" s="13">
        <v>3.5</v>
      </c>
      <c r="G35" s="13">
        <v>12.53</v>
      </c>
    </row>
    <row r="36" spans="1:7">
      <c r="A36" s="6">
        <v>34</v>
      </c>
      <c r="B36" s="6" t="s">
        <v>54</v>
      </c>
      <c r="C36" s="16" t="s">
        <v>106</v>
      </c>
      <c r="D36" s="7">
        <v>80</v>
      </c>
      <c r="E36" s="17"/>
      <c r="F36" s="9">
        <v>0</v>
      </c>
      <c r="G36" s="9">
        <v>12</v>
      </c>
    </row>
    <row r="37" spans="1:7">
      <c r="A37" s="6">
        <v>35</v>
      </c>
      <c r="B37" s="6" t="s">
        <v>29</v>
      </c>
      <c r="C37" s="16" t="s">
        <v>108</v>
      </c>
      <c r="D37" s="7">
        <v>80</v>
      </c>
      <c r="E37" s="17"/>
      <c r="F37" s="9">
        <v>0</v>
      </c>
      <c r="G37" s="9">
        <v>12</v>
      </c>
    </row>
  </sheetData>
  <mergeCells count="1">
    <mergeCell ref="B1:G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22级健管2班综合测评表</vt:lpstr>
      <vt:lpstr>德育分数明细表</vt:lpstr>
      <vt:lpstr>智育分数明细表</vt:lpstr>
      <vt:lpstr>身心分数明细表</vt:lpstr>
      <vt:lpstr>能力分数明细表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刘凯丽</dc:creator>
  <cp:lastModifiedBy>黄赟</cp:lastModifiedBy>
  <dcterms:created xsi:type="dcterms:W3CDTF">2020-09-11T09:16:00Z</dcterms:created>
  <dcterms:modified xsi:type="dcterms:W3CDTF">2023-09-07T00:44:09Z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0DF35EC708B84F3D926A569C58DA91E7_13</vt:lpwstr>
  </property>
</Properties>
</file>