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22级健管1班综合测评表" sheetId="1" r:id="rId1"/>
    <sheet name="德育分数明细表" sheetId="2" r:id="rId2"/>
    <sheet name="智育分数明细表" sheetId="3" r:id="rId3"/>
    <sheet name="身心分数明细表" sheetId="4" r:id="rId4"/>
    <sheet name="能力分数明细表" sheetId="5" r:id="rId5"/>
  </sheets>
  <calcPr calcId="144525"/>
</workbook>
</file>

<file path=xl/sharedStrings.xml><?xml version="1.0" encoding="utf-8"?>
<sst xmlns="http://schemas.openxmlformats.org/spreadsheetml/2006/main" count="466" uniqueCount="186">
  <si>
    <r>
      <rPr>
        <sz val="16"/>
        <rFont val="黑体"/>
        <charset val="134"/>
      </rPr>
      <t xml:space="preserve">安徽中澳科技职业学院  </t>
    </r>
    <r>
      <rPr>
        <u/>
        <sz val="16"/>
        <rFont val="黑体"/>
        <charset val="134"/>
      </rPr>
      <t xml:space="preserve"> 2022</t>
    </r>
    <r>
      <rPr>
        <sz val="16"/>
        <rFont val="黑体"/>
        <charset val="134"/>
      </rPr>
      <t xml:space="preserve"> 至 </t>
    </r>
    <r>
      <rPr>
        <u/>
        <sz val="16"/>
        <rFont val="黑体"/>
        <charset val="134"/>
      </rPr>
      <t xml:space="preserve">2023 </t>
    </r>
    <r>
      <rPr>
        <sz val="16"/>
        <rFont val="黑体"/>
        <charset val="134"/>
      </rPr>
      <t>学年学生综合素质测评表</t>
    </r>
  </si>
  <si>
    <t>系（部）：  信息工程与艺术系             班级： 22级健身指导与管理1班          专业： 健管专业               辅导员：刘凯丽</t>
  </si>
  <si>
    <t>序号</t>
  </si>
  <si>
    <t>姓 名</t>
  </si>
  <si>
    <t xml:space="preserve">德 育 </t>
  </si>
  <si>
    <t xml:space="preserve">智 育 </t>
  </si>
  <si>
    <t>身 心 健 康</t>
  </si>
  <si>
    <t xml:space="preserve">能 力 </t>
  </si>
  <si>
    <t>合计</t>
  </si>
  <si>
    <t>思政课平均分</t>
  </si>
  <si>
    <t>小计</t>
  </si>
  <si>
    <t>总计</t>
  </si>
  <si>
    <t>必修课平均分</t>
  </si>
  <si>
    <t>身心课程分数</t>
  </si>
  <si>
    <t>基本</t>
  </si>
  <si>
    <t>成绩总分</t>
  </si>
  <si>
    <t>减分标注（宿舍整改一次减1分）</t>
  </si>
  <si>
    <t>旷课1课时
减1分</t>
  </si>
  <si>
    <t>综合成绩</t>
  </si>
  <si>
    <t>综合
排名</t>
  </si>
  <si>
    <t>202203010129</t>
  </si>
  <si>
    <t>202203010121</t>
  </si>
  <si>
    <t>202203010135</t>
  </si>
  <si>
    <t>202203010126</t>
  </si>
  <si>
    <t>202203010117</t>
  </si>
  <si>
    <t>202203010141</t>
  </si>
  <si>
    <t>202203010136</t>
  </si>
  <si>
    <t>202203010116</t>
  </si>
  <si>
    <t>202203010132</t>
  </si>
  <si>
    <t>202203010110</t>
  </si>
  <si>
    <t>202203010105</t>
  </si>
  <si>
    <t>202203010130</t>
  </si>
  <si>
    <t>202203010120</t>
  </si>
  <si>
    <t>202203010102</t>
  </si>
  <si>
    <t>202203010113</t>
  </si>
  <si>
    <t>202203010106</t>
  </si>
  <si>
    <t>202203010125</t>
  </si>
  <si>
    <t>202203010118</t>
  </si>
  <si>
    <t>202203010138</t>
  </si>
  <si>
    <t>202203010124</t>
  </si>
  <si>
    <t>202203010112</t>
  </si>
  <si>
    <t>202203010127</t>
  </si>
  <si>
    <t>202203010131</t>
  </si>
  <si>
    <t>202203010128</t>
  </si>
  <si>
    <t>、</t>
  </si>
  <si>
    <t>202203010139</t>
  </si>
  <si>
    <t>202203010111</t>
  </si>
  <si>
    <t>202203010107</t>
  </si>
  <si>
    <t>202203010119</t>
  </si>
  <si>
    <t>202203010122</t>
  </si>
  <si>
    <t>202203010114</t>
  </si>
  <si>
    <t>202203010137</t>
  </si>
  <si>
    <t>202203010101</t>
  </si>
  <si>
    <t>202203010123</t>
  </si>
  <si>
    <t>202203010115</t>
  </si>
  <si>
    <t>202203010133</t>
  </si>
  <si>
    <t>202203010104</t>
  </si>
  <si>
    <t>德  育  分  数</t>
  </si>
  <si>
    <t>加分细则</t>
  </si>
  <si>
    <t>加分小计</t>
  </si>
  <si>
    <t>学号</t>
  </si>
  <si>
    <t>姓名</t>
  </si>
  <si>
    <t>习近平新时代中国特色社会主义思想概论</t>
  </si>
  <si>
    <t>毛泽东思想和中国特色社会主义理论体系概论</t>
  </si>
  <si>
    <t>思想道德与法治</t>
  </si>
  <si>
    <r>
      <rPr>
        <b/>
        <sz val="11"/>
        <rFont val="宋体"/>
        <charset val="0"/>
      </rPr>
      <t>形势与政策</t>
    </r>
    <r>
      <rPr>
        <b/>
        <sz val="11"/>
        <rFont val="Arial"/>
        <charset val="0"/>
      </rPr>
      <t>1</t>
    </r>
  </si>
  <si>
    <r>
      <rPr>
        <b/>
        <sz val="11"/>
        <rFont val="宋体"/>
        <charset val="0"/>
      </rPr>
      <t>形势与政策</t>
    </r>
    <r>
      <rPr>
        <b/>
        <sz val="11"/>
        <rFont val="Arial"/>
        <charset val="0"/>
      </rPr>
      <t>2</t>
    </r>
  </si>
  <si>
    <r>
      <rPr>
        <b/>
        <sz val="11"/>
        <rFont val="宋体"/>
        <charset val="0"/>
      </rPr>
      <t>大学生
安全教育</t>
    </r>
    <r>
      <rPr>
        <b/>
        <sz val="11"/>
        <rFont val="Arial"/>
        <charset val="0"/>
      </rPr>
      <t>2</t>
    </r>
  </si>
  <si>
    <t>平均分</t>
  </si>
  <si>
    <t>献血证+4、优秀团干团员+4</t>
  </si>
  <si>
    <t>谢龙飞</t>
  </si>
  <si>
    <t>储佳乐</t>
  </si>
  <si>
    <t>汪炜</t>
  </si>
  <si>
    <t>周双</t>
  </si>
  <si>
    <t>刘海棠</t>
  </si>
  <si>
    <t>高帅</t>
  </si>
  <si>
    <t>卜祥田</t>
  </si>
  <si>
    <t>韩成</t>
  </si>
  <si>
    <t>江阔</t>
  </si>
  <si>
    <t>献血证+4</t>
  </si>
  <si>
    <t>刘志伟</t>
  </si>
  <si>
    <t>彭俊杰</t>
  </si>
  <si>
    <t>沈志豪</t>
  </si>
  <si>
    <t>汪嘉奇</t>
  </si>
  <si>
    <t>王晨燕</t>
  </si>
  <si>
    <t>积极分子+3</t>
  </si>
  <si>
    <t>孙泽</t>
  </si>
  <si>
    <t>张乐武</t>
  </si>
  <si>
    <t>陈吉祥</t>
  </si>
  <si>
    <t>苏子豪</t>
  </si>
  <si>
    <t>王通</t>
  </si>
  <si>
    <t>刘志强</t>
  </si>
  <si>
    <t>戴宇杰</t>
  </si>
  <si>
    <t>郭富豪</t>
  </si>
  <si>
    <t>王志典</t>
  </si>
  <si>
    <t>莫婧</t>
  </si>
  <si>
    <t>程建波</t>
  </si>
  <si>
    <t>张赞扬</t>
  </si>
  <si>
    <t>曹传露</t>
  </si>
  <si>
    <t>吴盛琦</t>
  </si>
  <si>
    <t>马乐</t>
  </si>
  <si>
    <t>冯崇云</t>
  </si>
  <si>
    <t>滕士丽</t>
  </si>
  <si>
    <t>杨晨露</t>
  </si>
  <si>
    <t>江艳</t>
  </si>
  <si>
    <t>杨乐怡</t>
  </si>
  <si>
    <t>管申</t>
  </si>
  <si>
    <t>张凯</t>
  </si>
  <si>
    <t>智育成绩</t>
  </si>
  <si>
    <t>信息技术</t>
  </si>
  <si>
    <t>职业综合英语1</t>
  </si>
  <si>
    <t>大学生就业指导1</t>
  </si>
  <si>
    <t>美育教育</t>
  </si>
  <si>
    <t>运动解剖学</t>
  </si>
  <si>
    <t>有氧操基础</t>
  </si>
  <si>
    <t>体适能</t>
  </si>
  <si>
    <t>大学生就业指导2</t>
  </si>
  <si>
    <t>口语交际</t>
  </si>
  <si>
    <t>运动生理学</t>
  </si>
  <si>
    <t>运动营养学</t>
  </si>
  <si>
    <t>搏击操</t>
  </si>
  <si>
    <t>单车</t>
  </si>
  <si>
    <t>健身教练</t>
  </si>
  <si>
    <t>智育成绩（50%）</t>
  </si>
  <si>
    <t>身    心      分      数</t>
  </si>
  <si>
    <t>心理健康教育</t>
  </si>
  <si>
    <r>
      <rPr>
        <b/>
        <sz val="12"/>
        <rFont val="宋体"/>
        <charset val="0"/>
      </rPr>
      <t>心理健康教育</t>
    </r>
    <r>
      <rPr>
        <b/>
        <sz val="12"/>
        <rFont val="Arial"/>
        <charset val="0"/>
      </rPr>
      <t>2</t>
    </r>
  </si>
  <si>
    <t>平均分*20%</t>
  </si>
  <si>
    <t>劳动教育</t>
  </si>
  <si>
    <t>劳动教育2</t>
  </si>
  <si>
    <t>平均分*10%</t>
  </si>
  <si>
    <t>军事理论</t>
  </si>
  <si>
    <t>分数*20%</t>
  </si>
  <si>
    <t>军事技能（军训）</t>
  </si>
  <si>
    <t>分数*50%</t>
  </si>
  <si>
    <t>总课程分数</t>
  </si>
  <si>
    <t>加分项</t>
  </si>
  <si>
    <t>总分</t>
  </si>
  <si>
    <t>身心分数（总分数*15%）</t>
  </si>
  <si>
    <t>军训队列标兵+3 4*200第三名+2</t>
  </si>
  <si>
    <t>运动会跳远第三名+2</t>
  </si>
  <si>
    <t>运动会4*200米第三名+2</t>
  </si>
  <si>
    <t>军训全优学员</t>
  </si>
  <si>
    <t>三级跳远第一+4 跳高第二+3</t>
  </si>
  <si>
    <t>运动会跳远第四名+1</t>
  </si>
  <si>
    <t>运动会1800m第三名+2</t>
  </si>
  <si>
    <t>军训队列标兵+3</t>
  </si>
  <si>
    <t>军训全优学员+4 运动会三级跳远第五名+1 跳高第六名+1</t>
  </si>
  <si>
    <t>运动会200第一名+4 4*200第三+2</t>
  </si>
  <si>
    <t>运动会三级跳远第二名+3</t>
  </si>
  <si>
    <t>运动会200米第四+1 80米第三+2</t>
  </si>
  <si>
    <t xml:space="preserve">军训全优学员+4 </t>
  </si>
  <si>
    <t>运动会80米第五幕+1</t>
  </si>
  <si>
    <t>运动会400米第四名+1</t>
  </si>
  <si>
    <t>能  力  分  数</t>
  </si>
  <si>
    <t>基本（80分）</t>
  </si>
  <si>
    <t>总计*15%</t>
  </si>
  <si>
    <t>心理委员+2；宿舍长+2；大合唱+1；</t>
  </si>
  <si>
    <t>第一期青春思政课+1；大合唱+1；广场舞优秀奖+1；</t>
  </si>
  <si>
    <t>学生手册优秀学员+1；大合唱+1；广场舞优秀奖+1；</t>
  </si>
  <si>
    <t>大合唱+1；广场舞一等奖+4</t>
  </si>
  <si>
    <t>第一期青春思政课+1；英语B级+2；大合唱+1；广场舞一等奖+4</t>
  </si>
  <si>
    <t>学生手册优秀学员+1；文体委员+2;广场舞一等奖+4</t>
  </si>
  <si>
    <t>力王挑战赛硬拉第三名+1；深蹲第一名+3；大合唱+1；广场舞优秀奖+1；</t>
  </si>
  <si>
    <t>广场舞优秀奖+1；</t>
  </si>
  <si>
    <t>大合唱+1；</t>
  </si>
  <si>
    <t>中澳好才艺一等奖+4；</t>
  </si>
  <si>
    <t>3V3篮球赛亚军+1；网球男子双打季军+0.5；广场舞优秀奖+1；</t>
  </si>
  <si>
    <t>学雷锋志愿活动+1；MOOC培训优秀笔记+1；安徽省健身操赛第一名+7；英语B级+2；普通话二级乙等+2；庐阳区优秀志愿者+1；中国梦我的梦演讲比赛三等奖+2；第一期青春思政课+1；第二期青春思政课+1；Mooc优秀学员+1；力王争霸赛靠墙静蹲第二名+2；运动会优秀裁判员+1;立德国学社演讲比赛第一名+2；知行协会朗诵比赛三等奖+0.5；心理健康协会演讲比赛三等奖+0.5；社团文化周积极分子+1；互联网+优秀主持人+1；学生手册优秀学员+1；副班长+2；团课优秀笔记+1；团课优秀学员+1；楼层长助理+2；大合唱+1；广场舞一等奖+4</t>
  </si>
  <si>
    <t>普通话二级甲等+4；</t>
  </si>
  <si>
    <t>力王挑战赛深蹲第二名+2；学习委员+2；大合唱+1；广场舞一等奖+4</t>
  </si>
  <si>
    <t>学生手册优秀学员+1；新闻稿+1；新闻稿+1；新闻稿+1；班长兼团支书+6；大合唱+1；广场舞一等奖+4；6S宿舍+5；</t>
  </si>
  <si>
    <t>新生杯篮球赛季军+0.5；力王挑战赛深蹲第三名+1；</t>
  </si>
  <si>
    <t>网球比赛趣味赛颠球冠军+2；3V3篮球赛亚军+1；网球趣味赛抛球项目亚军+1；网球男子双打季军+0.5；新生杯篮球赛季军+0.5；广场舞优秀奖+1；</t>
  </si>
  <si>
    <t>新生杯篮球赛季军+0.5；3V3篮球赛亚军+1；宿舍长+2；</t>
  </si>
  <si>
    <t>力王挑战赛深蹲第二名+2；第九届心理情景剧比赛团体三等奖+0.5；宿舍长+2；大合唱+1；广场舞一等奖+4</t>
  </si>
  <si>
    <t>第九届心理情景剧比赛团体三等奖+0.5；第一期青春思政课+1；安徽省健身操赛第一名+7；羽毛球女子单打第三名+0.5；社团文化周积极分子+1；庐阳区优秀志愿者+1；力王挑战赛卧推第三名+1；学生手册优秀学员+1；新闻稿+1；宣传委员+2；团课优秀笔记+1；诚信征文二等奖+3；大合唱+1；广场舞一等奖+4</t>
  </si>
  <si>
    <t>组织委员+2</t>
  </si>
  <si>
    <t>第九届心理情景剧比赛团体三等奖+0.5；大合唱+1；广场舞一等奖+4</t>
  </si>
  <si>
    <t>普通话二级甲等+4；第一期青春思政课+1；征文比赛三等奖+2；广场舞优秀奖+1；</t>
  </si>
  <si>
    <t>新闻稿+1；</t>
  </si>
  <si>
    <t>学雷锋志愿活动+1；大合唱+1；</t>
  </si>
  <si>
    <t>力王挑战赛卧推第二名+2；第一期青春思政课+1；英语B级+2；生活委员+2；大合唱+1；广场舞一等奖+4</t>
  </si>
  <si>
    <t>第一期青春思政课+1；第九届心理情景剧比赛团体三等奖+0.5；大合唱+1；广场舞一等奖+4</t>
  </si>
  <si>
    <t>第九届心理情景剧比赛团体三等奖+0.5；宿舍长+2；大合唱+1；广场舞一等奖+4</t>
  </si>
  <si>
    <t>新生杯篮球赛季军+0.5；3V3篮球赛亚军+1；大合唱+1；广场舞优秀奖+1；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</si>
</sst>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4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0"/>
    </font>
    <font>
      <sz val="9"/>
      <color indexed="8"/>
      <name val="SimSun"/>
      <charset val="0"/>
    </font>
    <font>
      <sz val="10"/>
      <name val="Arial"/>
      <charset val="0"/>
    </font>
    <font>
      <sz val="10"/>
      <name val="宋体"/>
      <charset val="0"/>
    </font>
    <font>
      <sz val="11"/>
      <name val="宋体"/>
      <charset val="134"/>
      <scheme val="minor"/>
    </font>
    <font>
      <b/>
      <sz val="12"/>
      <name val="宋体"/>
      <charset val="0"/>
    </font>
    <font>
      <b/>
      <sz val="12"/>
      <color indexed="8"/>
      <name val="宋体"/>
      <charset val="134"/>
    </font>
    <font>
      <sz val="14"/>
      <color indexed="8"/>
      <name val="SimSun"/>
      <charset val="0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SimSun"/>
      <charset val="0"/>
    </font>
    <font>
      <b/>
      <sz val="10"/>
      <name val="宋体"/>
      <charset val="134"/>
    </font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2"/>
      <color indexed="8"/>
      <name val="SimSun"/>
      <charset val="0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0"/>
    </font>
    <font>
      <b/>
      <sz val="11"/>
      <name val="Arial"/>
      <charset val="0"/>
    </font>
    <font>
      <u/>
      <sz val="16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6" borderId="20" applyNumberFormat="0" applyAlignment="0" applyProtection="0">
      <alignment vertical="center"/>
    </xf>
    <xf numFmtId="0" fontId="32" fillId="6" borderId="19" applyNumberFormat="0" applyAlignment="0" applyProtection="0">
      <alignment vertical="center"/>
    </xf>
    <xf numFmtId="0" fontId="33" fillId="7" borderId="21" applyNumberFormat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2" fontId="0" fillId="0" borderId="2" xfId="0" applyNumberFormat="1" applyFill="1" applyBorder="1" applyAlignment="1">
      <alignment vertical="center"/>
    </xf>
    <xf numFmtId="176" fontId="0" fillId="0" borderId="2" xfId="0" applyNumberFormat="1" applyFill="1" applyBorder="1" applyAlignment="1">
      <alignment vertical="center"/>
    </xf>
    <xf numFmtId="176" fontId="13" fillId="0" borderId="2" xfId="0" applyNumberFormat="1" applyFont="1" applyFill="1" applyBorder="1" applyAlignment="1">
      <alignment vertical="center"/>
    </xf>
    <xf numFmtId="2" fontId="13" fillId="0" borderId="2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177" fontId="0" fillId="0" borderId="2" xfId="0" applyNumberFormat="1" applyFill="1" applyBorder="1">
      <alignment vertical="center"/>
    </xf>
    <xf numFmtId="0" fontId="17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9" fontId="19" fillId="0" borderId="8" xfId="0" applyNumberFormat="1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177" fontId="2" fillId="3" borderId="2" xfId="0" applyNumberFormat="1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177" fontId="2" fillId="3" borderId="8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17" fillId="0" borderId="2" xfId="0" applyFont="1" applyBorder="1">
      <alignment vertical="center"/>
    </xf>
    <xf numFmtId="0" fontId="17" fillId="0" borderId="2" xfId="0" applyFont="1" applyFill="1" applyBorder="1">
      <alignment vertical="center"/>
    </xf>
    <xf numFmtId="0" fontId="17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1"/>
  <sheetViews>
    <sheetView tabSelected="1" zoomScale="90" zoomScaleNormal="90" topLeftCell="A2" workbookViewId="0">
      <selection activeCell="P9" sqref="P9"/>
    </sheetView>
  </sheetViews>
  <sheetFormatPr defaultColWidth="9" defaultRowHeight="13.5"/>
  <cols>
    <col min="1" max="1" width="5.63333333333333" style="50" customWidth="1"/>
    <col min="2" max="2" width="14.4416666666667" style="50" customWidth="1"/>
    <col min="3" max="3" width="14.025" style="50" customWidth="1"/>
    <col min="4" max="4" width="6.25" style="50" customWidth="1"/>
    <col min="5" max="5" width="9" style="51"/>
    <col min="6" max="6" width="12.775" style="50" customWidth="1"/>
    <col min="7" max="7" width="9" style="51"/>
    <col min="8" max="8" width="13.1916666666667" style="50" customWidth="1"/>
    <col min="9" max="9" width="6.66666666666667" style="50" customWidth="1"/>
    <col min="10" max="10" width="9" style="51"/>
    <col min="11" max="12" width="9" style="50"/>
    <col min="13" max="13" width="9" style="51"/>
    <col min="14" max="14" width="9" style="50"/>
    <col min="15" max="15" width="10.1416666666667" style="39" customWidth="1"/>
    <col min="16" max="16" width="10.4166666666667" style="39" customWidth="1"/>
    <col min="17" max="17" width="9" style="50"/>
    <col min="18" max="18" width="7.63333333333333" style="50" customWidth="1"/>
  </cols>
  <sheetData>
    <row r="1" ht="27" customHeight="1" spans="1:18">
      <c r="A1" s="52" t="s">
        <v>0</v>
      </c>
      <c r="B1" s="53"/>
      <c r="C1" s="53"/>
      <c r="D1" s="53"/>
      <c r="E1" s="54"/>
      <c r="F1" s="53"/>
      <c r="G1" s="54"/>
      <c r="H1" s="53"/>
      <c r="I1" s="53"/>
      <c r="J1" s="54"/>
      <c r="K1" s="53"/>
      <c r="L1" s="53"/>
      <c r="M1" s="54"/>
      <c r="N1" s="53"/>
      <c r="O1" s="54"/>
      <c r="P1" s="54"/>
      <c r="Q1" s="53"/>
      <c r="R1" s="53"/>
    </row>
    <row r="2" ht="26" customHeight="1" spans="1:18">
      <c r="A2" s="55" t="s">
        <v>1</v>
      </c>
      <c r="B2" s="56"/>
      <c r="C2" s="56"/>
      <c r="D2" s="56"/>
      <c r="E2" s="57"/>
      <c r="F2" s="56"/>
      <c r="G2" s="57"/>
      <c r="H2" s="56"/>
      <c r="I2" s="56"/>
      <c r="J2" s="57"/>
      <c r="K2" s="56"/>
      <c r="L2" s="56"/>
      <c r="M2" s="57"/>
      <c r="N2" s="56"/>
      <c r="O2" s="57"/>
      <c r="P2" s="57"/>
      <c r="Q2" s="56"/>
      <c r="R2" s="56"/>
    </row>
    <row r="3" ht="14.25" spans="1:18">
      <c r="A3" s="58" t="s">
        <v>2</v>
      </c>
      <c r="B3" s="58" t="s">
        <v>3</v>
      </c>
      <c r="C3" s="59" t="s">
        <v>4</v>
      </c>
      <c r="D3" s="60"/>
      <c r="E3" s="61"/>
      <c r="F3" s="62" t="s">
        <v>5</v>
      </c>
      <c r="G3" s="63"/>
      <c r="H3" s="62" t="s">
        <v>6</v>
      </c>
      <c r="I3" s="75"/>
      <c r="J3" s="63"/>
      <c r="K3" s="62" t="s">
        <v>7</v>
      </c>
      <c r="L3" s="75"/>
      <c r="M3" s="63"/>
      <c r="N3" s="76" t="s">
        <v>8</v>
      </c>
      <c r="O3" s="77"/>
      <c r="P3" s="57"/>
      <c r="Q3" s="57"/>
      <c r="R3" s="57"/>
    </row>
    <row r="4" ht="14.25" spans="1:18">
      <c r="A4" s="64"/>
      <c r="B4" s="65"/>
      <c r="C4" s="58" t="s">
        <v>9</v>
      </c>
      <c r="D4" s="66" t="s">
        <v>10</v>
      </c>
      <c r="E4" s="44" t="s">
        <v>11</v>
      </c>
      <c r="F4" s="66" t="s">
        <v>12</v>
      </c>
      <c r="G4" s="44" t="s">
        <v>11</v>
      </c>
      <c r="H4" s="66" t="s">
        <v>13</v>
      </c>
      <c r="I4" s="66" t="s">
        <v>10</v>
      </c>
      <c r="J4" s="44" t="s">
        <v>11</v>
      </c>
      <c r="K4" s="66" t="s">
        <v>14</v>
      </c>
      <c r="L4" s="66" t="s">
        <v>10</v>
      </c>
      <c r="M4" s="44" t="s">
        <v>11</v>
      </c>
      <c r="N4" s="76" t="s">
        <v>15</v>
      </c>
      <c r="O4" s="78" t="s">
        <v>16</v>
      </c>
      <c r="P4" s="79" t="s">
        <v>17</v>
      </c>
      <c r="Q4" s="78" t="s">
        <v>18</v>
      </c>
      <c r="R4" s="78" t="s">
        <v>19</v>
      </c>
    </row>
    <row r="5" ht="28" customHeight="1" spans="1:18">
      <c r="A5" s="67"/>
      <c r="B5" s="68"/>
      <c r="C5" s="69"/>
      <c r="D5" s="70"/>
      <c r="E5" s="71">
        <v>0.2</v>
      </c>
      <c r="F5" s="72"/>
      <c r="G5" s="71">
        <v>0.5</v>
      </c>
      <c r="H5" s="72"/>
      <c r="I5" s="72"/>
      <c r="J5" s="71">
        <v>0.15</v>
      </c>
      <c r="K5" s="69">
        <v>80</v>
      </c>
      <c r="L5" s="72"/>
      <c r="M5" s="71">
        <v>0.15</v>
      </c>
      <c r="N5" s="80"/>
      <c r="O5" s="81"/>
      <c r="P5" s="82"/>
      <c r="Q5" s="79"/>
      <c r="R5" s="81"/>
    </row>
    <row r="6" s="49" customFormat="1" ht="19" customHeight="1" spans="1:18">
      <c r="A6" s="73">
        <v>1</v>
      </c>
      <c r="B6" s="74" t="s">
        <v>20</v>
      </c>
      <c r="C6" s="74">
        <v>96.35</v>
      </c>
      <c r="D6" s="74">
        <v>3</v>
      </c>
      <c r="E6" s="74">
        <v>19.87</v>
      </c>
      <c r="F6" s="74">
        <v>92.63</v>
      </c>
      <c r="G6" s="74">
        <v>46.82</v>
      </c>
      <c r="H6" s="74">
        <v>126.62</v>
      </c>
      <c r="I6" s="83">
        <v>4</v>
      </c>
      <c r="J6" s="84">
        <v>19.6</v>
      </c>
      <c r="K6" s="85">
        <v>80</v>
      </c>
      <c r="L6" s="15">
        <v>39</v>
      </c>
      <c r="M6" s="15">
        <v>17.85</v>
      </c>
      <c r="N6" s="83">
        <v>104.14</v>
      </c>
      <c r="O6" s="84">
        <v>-3</v>
      </c>
      <c r="P6" s="84"/>
      <c r="Q6" s="83">
        <v>101.14</v>
      </c>
      <c r="R6" s="83">
        <v>1</v>
      </c>
    </row>
    <row r="7" s="49" customFormat="1" ht="19" customHeight="1" spans="1:18">
      <c r="A7" s="73">
        <v>2</v>
      </c>
      <c r="B7" s="74" t="s">
        <v>21</v>
      </c>
      <c r="C7" s="74">
        <v>87.96</v>
      </c>
      <c r="D7" s="74">
        <v>4</v>
      </c>
      <c r="E7" s="74">
        <v>18.39</v>
      </c>
      <c r="F7" s="74">
        <v>88.89</v>
      </c>
      <c r="G7" s="74">
        <v>44.45</v>
      </c>
      <c r="H7" s="74">
        <v>107.8</v>
      </c>
      <c r="I7" s="83">
        <v>3</v>
      </c>
      <c r="J7" s="84">
        <v>16.62</v>
      </c>
      <c r="K7" s="85">
        <v>80</v>
      </c>
      <c r="L7" s="15">
        <v>25</v>
      </c>
      <c r="M7" s="15">
        <v>15.75</v>
      </c>
      <c r="N7" s="83">
        <v>95.21</v>
      </c>
      <c r="O7" s="84">
        <v>-2</v>
      </c>
      <c r="P7" s="84"/>
      <c r="Q7" s="83">
        <v>93.21</v>
      </c>
      <c r="R7" s="83">
        <v>2</v>
      </c>
    </row>
    <row r="8" s="49" customFormat="1" ht="19" customHeight="1" spans="1:18">
      <c r="A8" s="73">
        <v>3</v>
      </c>
      <c r="B8" s="74" t="s">
        <v>22</v>
      </c>
      <c r="C8" s="74">
        <v>92.8</v>
      </c>
      <c r="D8" s="74"/>
      <c r="E8" s="74">
        <v>18.56</v>
      </c>
      <c r="F8" s="74">
        <v>88.76</v>
      </c>
      <c r="G8" s="74">
        <v>44.38</v>
      </c>
      <c r="H8" s="74">
        <v>121.2</v>
      </c>
      <c r="I8" s="83">
        <v>3</v>
      </c>
      <c r="J8" s="84">
        <v>18.63</v>
      </c>
      <c r="K8" s="85">
        <v>80</v>
      </c>
      <c r="L8" s="15">
        <v>12</v>
      </c>
      <c r="M8" s="15">
        <v>13.8</v>
      </c>
      <c r="N8" s="83">
        <v>95.37</v>
      </c>
      <c r="O8" s="84">
        <v>-3</v>
      </c>
      <c r="P8" s="84"/>
      <c r="Q8" s="83">
        <v>92.37</v>
      </c>
      <c r="R8" s="83">
        <v>3</v>
      </c>
    </row>
    <row r="9" s="49" customFormat="1" ht="19" customHeight="1" spans="1:18">
      <c r="A9" s="73">
        <v>4</v>
      </c>
      <c r="B9" s="74" t="s">
        <v>23</v>
      </c>
      <c r="C9" s="74">
        <v>92.57</v>
      </c>
      <c r="D9" s="74"/>
      <c r="E9" s="74">
        <v>18.51</v>
      </c>
      <c r="F9" s="74">
        <v>86.44</v>
      </c>
      <c r="G9" s="74">
        <v>43.22</v>
      </c>
      <c r="H9" s="74">
        <v>119.1</v>
      </c>
      <c r="I9" s="83"/>
      <c r="J9" s="84">
        <v>17.86</v>
      </c>
      <c r="K9" s="85">
        <v>80</v>
      </c>
      <c r="L9" s="15">
        <v>2</v>
      </c>
      <c r="M9" s="15">
        <v>12.3</v>
      </c>
      <c r="N9" s="83">
        <v>91.89</v>
      </c>
      <c r="O9" s="84">
        <v>-2</v>
      </c>
      <c r="P9" s="84"/>
      <c r="Q9" s="83">
        <v>89.89</v>
      </c>
      <c r="R9" s="83">
        <v>4</v>
      </c>
    </row>
    <row r="10" s="49" customFormat="1" ht="19" customHeight="1" spans="1:18">
      <c r="A10" s="73">
        <v>5</v>
      </c>
      <c r="B10" s="74" t="s">
        <v>24</v>
      </c>
      <c r="C10" s="74">
        <v>90.25</v>
      </c>
      <c r="D10" s="74"/>
      <c r="E10" s="74">
        <v>18.05</v>
      </c>
      <c r="F10" s="74">
        <v>87.742</v>
      </c>
      <c r="G10" s="74">
        <v>43.871</v>
      </c>
      <c r="H10" s="74">
        <v>115.16</v>
      </c>
      <c r="I10" s="83"/>
      <c r="J10" s="84">
        <v>17.27</v>
      </c>
      <c r="K10" s="85">
        <v>80</v>
      </c>
      <c r="L10" s="15">
        <v>8</v>
      </c>
      <c r="M10" s="15">
        <v>13.2</v>
      </c>
      <c r="N10" s="83">
        <v>92.39</v>
      </c>
      <c r="O10" s="84">
        <v>-3</v>
      </c>
      <c r="P10" s="84"/>
      <c r="Q10" s="83">
        <v>89.39</v>
      </c>
      <c r="R10" s="83">
        <v>5</v>
      </c>
    </row>
    <row r="11" s="49" customFormat="1" ht="19" customHeight="1" spans="1:18">
      <c r="A11" s="73">
        <v>6</v>
      </c>
      <c r="B11" s="74" t="s">
        <v>25</v>
      </c>
      <c r="C11" s="74">
        <v>90.47</v>
      </c>
      <c r="D11" s="74"/>
      <c r="E11" s="74">
        <v>18.09</v>
      </c>
      <c r="F11" s="74">
        <v>86.72</v>
      </c>
      <c r="G11" s="74">
        <v>43.3</v>
      </c>
      <c r="H11" s="74">
        <v>113.66</v>
      </c>
      <c r="I11" s="83"/>
      <c r="J11" s="84">
        <v>17.04</v>
      </c>
      <c r="K11" s="85">
        <v>80</v>
      </c>
      <c r="L11" s="15">
        <v>5</v>
      </c>
      <c r="M11" s="15">
        <v>12.75</v>
      </c>
      <c r="N11" s="83">
        <v>91.18</v>
      </c>
      <c r="O11" s="84">
        <v>-2</v>
      </c>
      <c r="P11" s="84"/>
      <c r="Q11" s="83">
        <v>89.18</v>
      </c>
      <c r="R11" s="83">
        <v>6</v>
      </c>
    </row>
    <row r="12" s="49" customFormat="1" ht="19" customHeight="1" spans="1:18">
      <c r="A12" s="73">
        <v>7</v>
      </c>
      <c r="B12" s="74" t="s">
        <v>26</v>
      </c>
      <c r="C12" s="74">
        <v>90.56</v>
      </c>
      <c r="D12" s="74">
        <v>3</v>
      </c>
      <c r="E12" s="74">
        <v>18.71</v>
      </c>
      <c r="F12" s="74">
        <v>85.62</v>
      </c>
      <c r="G12" s="74">
        <v>42.81</v>
      </c>
      <c r="H12" s="74">
        <v>109.74</v>
      </c>
      <c r="I12" s="83"/>
      <c r="J12" s="84">
        <v>16.46</v>
      </c>
      <c r="K12" s="85">
        <v>80</v>
      </c>
      <c r="L12" s="3">
        <v>7.5</v>
      </c>
      <c r="M12" s="47">
        <v>13.13</v>
      </c>
      <c r="N12" s="83">
        <v>91.11</v>
      </c>
      <c r="O12" s="84">
        <v>-3</v>
      </c>
      <c r="P12" s="84"/>
      <c r="Q12" s="83">
        <v>88.11</v>
      </c>
      <c r="R12" s="83">
        <v>7</v>
      </c>
    </row>
    <row r="13" s="49" customFormat="1" ht="19" customHeight="1" spans="1:18">
      <c r="A13" s="73">
        <v>8</v>
      </c>
      <c r="B13" s="74" t="s">
        <v>27</v>
      </c>
      <c r="C13" s="74">
        <v>86.75</v>
      </c>
      <c r="D13" s="74"/>
      <c r="E13" s="74">
        <v>17.35</v>
      </c>
      <c r="F13" s="74">
        <v>83.33</v>
      </c>
      <c r="G13" s="74">
        <v>41.67</v>
      </c>
      <c r="H13" s="74">
        <v>121.9</v>
      </c>
      <c r="I13" s="83">
        <v>4</v>
      </c>
      <c r="J13" s="84">
        <v>18.88</v>
      </c>
      <c r="K13" s="85">
        <v>80</v>
      </c>
      <c r="L13" s="15">
        <v>6.5</v>
      </c>
      <c r="M13" s="15">
        <v>12.98</v>
      </c>
      <c r="N13" s="83">
        <v>90.88</v>
      </c>
      <c r="O13" s="84">
        <v>-3</v>
      </c>
      <c r="P13" s="84"/>
      <c r="Q13" s="83">
        <v>87.88</v>
      </c>
      <c r="R13" s="83">
        <v>8</v>
      </c>
    </row>
    <row r="14" s="49" customFormat="1" ht="19" customHeight="1" spans="1:18">
      <c r="A14" s="73">
        <v>9</v>
      </c>
      <c r="B14" s="74" t="s">
        <v>28</v>
      </c>
      <c r="C14" s="74">
        <v>91.88</v>
      </c>
      <c r="D14" s="74"/>
      <c r="E14" s="74">
        <v>18.38</v>
      </c>
      <c r="F14" s="74">
        <v>83.96</v>
      </c>
      <c r="G14" s="74">
        <v>41.98</v>
      </c>
      <c r="H14" s="74">
        <v>112.01</v>
      </c>
      <c r="I14" s="83"/>
      <c r="J14" s="84">
        <v>16.8</v>
      </c>
      <c r="K14" s="85">
        <v>80</v>
      </c>
      <c r="L14" s="15">
        <v>5.5</v>
      </c>
      <c r="M14" s="15">
        <v>12.83</v>
      </c>
      <c r="N14" s="83">
        <v>89.99</v>
      </c>
      <c r="O14" s="84">
        <v>-3</v>
      </c>
      <c r="P14" s="84"/>
      <c r="Q14" s="83">
        <v>86.99</v>
      </c>
      <c r="R14" s="83">
        <v>9</v>
      </c>
    </row>
    <row r="15" s="49" customFormat="1" ht="19" customHeight="1" spans="1:18">
      <c r="A15" s="73">
        <v>10</v>
      </c>
      <c r="B15" s="74" t="s">
        <v>29</v>
      </c>
      <c r="C15" s="74">
        <v>84.69</v>
      </c>
      <c r="D15" s="74"/>
      <c r="E15" s="74">
        <v>16.94</v>
      </c>
      <c r="F15" s="74">
        <v>85.15</v>
      </c>
      <c r="G15" s="74">
        <v>42.58</v>
      </c>
      <c r="H15" s="74">
        <v>113.54</v>
      </c>
      <c r="I15" s="83"/>
      <c r="J15" s="84">
        <v>17.03</v>
      </c>
      <c r="K15" s="85">
        <v>80</v>
      </c>
      <c r="L15" s="15">
        <v>1</v>
      </c>
      <c r="M15" s="15">
        <v>12.15</v>
      </c>
      <c r="N15" s="83">
        <v>88.7</v>
      </c>
      <c r="O15" s="84">
        <v>-2</v>
      </c>
      <c r="P15" s="84"/>
      <c r="Q15" s="83">
        <v>86.7</v>
      </c>
      <c r="R15" s="83">
        <v>10</v>
      </c>
    </row>
    <row r="16" s="49" customFormat="1" ht="19" customHeight="1" spans="1:18">
      <c r="A16" s="73">
        <v>11</v>
      </c>
      <c r="B16" s="74" t="s">
        <v>30</v>
      </c>
      <c r="C16" s="74">
        <v>80.7</v>
      </c>
      <c r="D16" s="74"/>
      <c r="E16" s="74">
        <v>16.14</v>
      </c>
      <c r="F16" s="74">
        <v>81.69</v>
      </c>
      <c r="G16" s="74">
        <v>40.85</v>
      </c>
      <c r="H16" s="74">
        <v>119.56</v>
      </c>
      <c r="I16" s="83"/>
      <c r="J16" s="84">
        <v>17.93</v>
      </c>
      <c r="K16" s="85">
        <v>80</v>
      </c>
      <c r="L16" s="15">
        <v>0</v>
      </c>
      <c r="M16" s="15">
        <v>12</v>
      </c>
      <c r="N16" s="83">
        <v>86.92</v>
      </c>
      <c r="O16" s="84">
        <v>-2</v>
      </c>
      <c r="P16" s="84"/>
      <c r="Q16" s="83">
        <v>84.92</v>
      </c>
      <c r="R16" s="83">
        <v>11</v>
      </c>
    </row>
    <row r="17" s="49" customFormat="1" ht="19" customHeight="1" spans="1:18">
      <c r="A17" s="73">
        <v>12</v>
      </c>
      <c r="B17" s="74" t="s">
        <v>31</v>
      </c>
      <c r="C17" s="74">
        <v>85.08</v>
      </c>
      <c r="D17" s="74"/>
      <c r="E17" s="74">
        <v>17.02</v>
      </c>
      <c r="F17" s="74">
        <v>84.42</v>
      </c>
      <c r="G17" s="74">
        <v>42.21</v>
      </c>
      <c r="H17" s="74">
        <v>119.89</v>
      </c>
      <c r="I17" s="83">
        <v>3</v>
      </c>
      <c r="J17" s="84">
        <v>18.28</v>
      </c>
      <c r="K17" s="85">
        <v>80</v>
      </c>
      <c r="L17" s="15">
        <v>1.5</v>
      </c>
      <c r="M17" s="15">
        <v>12.22</v>
      </c>
      <c r="N17" s="83">
        <v>89.73</v>
      </c>
      <c r="O17" s="84">
        <v>-5</v>
      </c>
      <c r="P17" s="84"/>
      <c r="Q17" s="83">
        <v>84.73</v>
      </c>
      <c r="R17" s="83">
        <v>12</v>
      </c>
    </row>
    <row r="18" s="49" customFormat="1" ht="19" customHeight="1" spans="1:18">
      <c r="A18" s="73">
        <v>13</v>
      </c>
      <c r="B18" s="74" t="s">
        <v>32</v>
      </c>
      <c r="C18" s="74">
        <v>80.17</v>
      </c>
      <c r="D18" s="74"/>
      <c r="E18" s="74">
        <v>16.03</v>
      </c>
      <c r="F18" s="74">
        <v>85.52</v>
      </c>
      <c r="G18" s="74">
        <v>42.76</v>
      </c>
      <c r="H18" s="74">
        <v>117.33</v>
      </c>
      <c r="I18" s="83"/>
      <c r="J18" s="84">
        <v>17.6</v>
      </c>
      <c r="K18" s="85">
        <v>80</v>
      </c>
      <c r="L18" s="15">
        <v>8</v>
      </c>
      <c r="M18" s="15">
        <v>13.2</v>
      </c>
      <c r="N18" s="83">
        <v>89.59</v>
      </c>
      <c r="O18" s="84">
        <v>-5</v>
      </c>
      <c r="P18" s="84"/>
      <c r="Q18" s="83">
        <v>84.59</v>
      </c>
      <c r="R18" s="83">
        <v>13</v>
      </c>
    </row>
    <row r="19" s="49" customFormat="1" ht="19" customHeight="1" spans="1:18">
      <c r="A19" s="73">
        <v>14</v>
      </c>
      <c r="B19" s="74" t="s">
        <v>33</v>
      </c>
      <c r="C19" s="74">
        <v>79.92</v>
      </c>
      <c r="D19" s="74"/>
      <c r="E19" s="74">
        <v>15.98</v>
      </c>
      <c r="F19" s="74">
        <v>80.79</v>
      </c>
      <c r="G19" s="74">
        <v>40.4</v>
      </c>
      <c r="H19" s="74">
        <v>114.97</v>
      </c>
      <c r="I19" s="83">
        <v>3</v>
      </c>
      <c r="J19" s="84">
        <v>17.69</v>
      </c>
      <c r="K19" s="85">
        <v>80</v>
      </c>
      <c r="L19" s="15">
        <v>2</v>
      </c>
      <c r="M19" s="15">
        <v>12.3</v>
      </c>
      <c r="N19" s="83">
        <v>86.37</v>
      </c>
      <c r="O19" s="84">
        <v>-2</v>
      </c>
      <c r="P19" s="84"/>
      <c r="Q19" s="83">
        <v>84.37</v>
      </c>
      <c r="R19" s="83">
        <v>14</v>
      </c>
    </row>
    <row r="20" s="49" customFormat="1" ht="19" customHeight="1" spans="1:18">
      <c r="A20" s="73">
        <v>15</v>
      </c>
      <c r="B20" s="74" t="s">
        <v>34</v>
      </c>
      <c r="C20" s="74">
        <v>76.45</v>
      </c>
      <c r="D20" s="74"/>
      <c r="E20" s="74">
        <v>15.29</v>
      </c>
      <c r="F20" s="74">
        <v>83.94</v>
      </c>
      <c r="G20" s="74">
        <v>41.97</v>
      </c>
      <c r="H20" s="74">
        <v>120.58</v>
      </c>
      <c r="I20" s="83">
        <v>6</v>
      </c>
      <c r="J20" s="84">
        <v>18.99</v>
      </c>
      <c r="K20" s="85">
        <v>80</v>
      </c>
      <c r="L20" s="17">
        <v>9.5</v>
      </c>
      <c r="M20" s="17">
        <v>13.43</v>
      </c>
      <c r="N20" s="83">
        <v>89.68</v>
      </c>
      <c r="O20" s="84">
        <v>-8</v>
      </c>
      <c r="P20" s="84"/>
      <c r="Q20" s="83">
        <v>81.68</v>
      </c>
      <c r="R20" s="83">
        <v>15</v>
      </c>
    </row>
    <row r="21" s="49" customFormat="1" ht="19" customHeight="1" spans="1:18">
      <c r="A21" s="73">
        <v>16</v>
      </c>
      <c r="B21" s="74" t="s">
        <v>35</v>
      </c>
      <c r="C21" s="74">
        <v>82.48</v>
      </c>
      <c r="D21" s="74"/>
      <c r="E21" s="74">
        <v>16.5</v>
      </c>
      <c r="F21" s="74">
        <v>84.46</v>
      </c>
      <c r="G21" s="74">
        <v>42.26</v>
      </c>
      <c r="H21" s="74">
        <v>115.88</v>
      </c>
      <c r="I21" s="83">
        <v>5</v>
      </c>
      <c r="J21" s="84">
        <v>18.13</v>
      </c>
      <c r="K21" s="85">
        <v>80</v>
      </c>
      <c r="L21" s="15">
        <v>3</v>
      </c>
      <c r="M21" s="15">
        <v>12.45</v>
      </c>
      <c r="N21" s="83">
        <v>89.34</v>
      </c>
      <c r="O21" s="84">
        <v>-8</v>
      </c>
      <c r="P21" s="84"/>
      <c r="Q21" s="83">
        <v>81.34</v>
      </c>
      <c r="R21" s="83">
        <v>16</v>
      </c>
    </row>
    <row r="22" s="49" customFormat="1" ht="19" customHeight="1" spans="1:18">
      <c r="A22" s="73">
        <v>17</v>
      </c>
      <c r="B22" s="74" t="s">
        <v>36</v>
      </c>
      <c r="C22" s="74">
        <v>77.54</v>
      </c>
      <c r="D22" s="74"/>
      <c r="E22" s="74">
        <v>15.51</v>
      </c>
      <c r="F22" s="74">
        <v>83.25</v>
      </c>
      <c r="G22" s="74">
        <v>41.63</v>
      </c>
      <c r="H22" s="74">
        <v>101.87</v>
      </c>
      <c r="I22" s="83">
        <v>7</v>
      </c>
      <c r="J22" s="84">
        <v>16.33</v>
      </c>
      <c r="K22" s="85">
        <v>80</v>
      </c>
      <c r="L22" s="15">
        <v>4</v>
      </c>
      <c r="M22" s="15">
        <v>12.6</v>
      </c>
      <c r="N22" s="83">
        <v>86.07</v>
      </c>
      <c r="O22" s="84">
        <v>-5</v>
      </c>
      <c r="P22" s="84"/>
      <c r="Q22" s="83">
        <v>81.07</v>
      </c>
      <c r="R22" s="83">
        <v>17</v>
      </c>
    </row>
    <row r="23" s="49" customFormat="1" ht="19" customHeight="1" spans="1:18">
      <c r="A23" s="73">
        <v>18</v>
      </c>
      <c r="B23" s="74" t="s">
        <v>37</v>
      </c>
      <c r="C23" s="74">
        <v>57.55</v>
      </c>
      <c r="D23" s="74"/>
      <c r="E23" s="74">
        <v>11.51</v>
      </c>
      <c r="F23" s="74">
        <v>84.41</v>
      </c>
      <c r="G23" s="74">
        <v>42.21</v>
      </c>
      <c r="H23" s="74">
        <v>113.5</v>
      </c>
      <c r="I23" s="83"/>
      <c r="J23" s="84">
        <v>17.03</v>
      </c>
      <c r="K23" s="85">
        <v>80</v>
      </c>
      <c r="L23" s="15">
        <v>6</v>
      </c>
      <c r="M23" s="15">
        <v>12.9</v>
      </c>
      <c r="N23" s="83">
        <v>83.65</v>
      </c>
      <c r="O23" s="84">
        <v>-5</v>
      </c>
      <c r="P23" s="84"/>
      <c r="Q23" s="83">
        <v>78.65</v>
      </c>
      <c r="R23" s="83">
        <v>18</v>
      </c>
    </row>
    <row r="24" s="49" customFormat="1" ht="19" customHeight="1" spans="1:18">
      <c r="A24" s="73">
        <v>19</v>
      </c>
      <c r="B24" s="74" t="s">
        <v>38</v>
      </c>
      <c r="C24" s="74">
        <v>86.24</v>
      </c>
      <c r="D24" s="74"/>
      <c r="E24" s="74">
        <v>17.25</v>
      </c>
      <c r="F24" s="74">
        <v>89.61</v>
      </c>
      <c r="G24" s="74">
        <v>44.81</v>
      </c>
      <c r="H24" s="74">
        <v>111</v>
      </c>
      <c r="I24" s="83">
        <v>1</v>
      </c>
      <c r="J24" s="84">
        <v>16.8</v>
      </c>
      <c r="K24" s="85">
        <v>80</v>
      </c>
      <c r="L24" s="15">
        <v>9</v>
      </c>
      <c r="M24" s="15">
        <v>13.35</v>
      </c>
      <c r="N24" s="83">
        <v>92.21</v>
      </c>
      <c r="O24" s="84">
        <v>-14</v>
      </c>
      <c r="P24" s="84"/>
      <c r="Q24" s="83">
        <v>78.21</v>
      </c>
      <c r="R24" s="83">
        <v>19</v>
      </c>
    </row>
    <row r="25" s="49" customFormat="1" ht="19" customHeight="1" spans="1:18">
      <c r="A25" s="73">
        <v>20</v>
      </c>
      <c r="B25" s="74" t="s">
        <v>39</v>
      </c>
      <c r="C25" s="74">
        <v>77.24</v>
      </c>
      <c r="D25" s="74">
        <v>3</v>
      </c>
      <c r="E25" s="74">
        <v>16.05</v>
      </c>
      <c r="F25" s="74">
        <v>80.01</v>
      </c>
      <c r="G25" s="74">
        <v>40</v>
      </c>
      <c r="H25" s="74">
        <v>106.34</v>
      </c>
      <c r="I25" s="83">
        <v>2</v>
      </c>
      <c r="J25" s="84">
        <v>16.25</v>
      </c>
      <c r="K25" s="85">
        <v>80</v>
      </c>
      <c r="L25" s="15">
        <v>20</v>
      </c>
      <c r="M25" s="15">
        <v>15</v>
      </c>
      <c r="N25" s="83">
        <v>87.3</v>
      </c>
      <c r="O25" s="84">
        <v>-8</v>
      </c>
      <c r="P25" s="84">
        <v>-2</v>
      </c>
      <c r="Q25" s="83">
        <v>77.3</v>
      </c>
      <c r="R25" s="83">
        <v>20</v>
      </c>
    </row>
    <row r="26" s="49" customFormat="1" ht="19" customHeight="1" spans="1:18">
      <c r="A26" s="73">
        <v>21</v>
      </c>
      <c r="B26" s="74" t="s">
        <v>40</v>
      </c>
      <c r="C26" s="74">
        <v>83.33</v>
      </c>
      <c r="D26" s="74"/>
      <c r="E26" s="74">
        <v>16.67</v>
      </c>
      <c r="F26" s="74">
        <v>77.86</v>
      </c>
      <c r="G26" s="74">
        <v>36.93</v>
      </c>
      <c r="H26" s="74">
        <v>105.65</v>
      </c>
      <c r="I26" s="83">
        <v>1</v>
      </c>
      <c r="J26" s="84">
        <v>16</v>
      </c>
      <c r="K26" s="85">
        <v>80</v>
      </c>
      <c r="L26" s="3">
        <v>3.5</v>
      </c>
      <c r="M26" s="47">
        <v>12.53</v>
      </c>
      <c r="N26" s="83">
        <v>82.13</v>
      </c>
      <c r="O26" s="84">
        <v>-5</v>
      </c>
      <c r="P26" s="84"/>
      <c r="Q26" s="83">
        <v>77.13</v>
      </c>
      <c r="R26" s="83">
        <v>21</v>
      </c>
    </row>
    <row r="27" s="49" customFormat="1" ht="19" customHeight="1" spans="1:18">
      <c r="A27" s="73">
        <v>22</v>
      </c>
      <c r="B27" s="74" t="s">
        <v>41</v>
      </c>
      <c r="C27" s="74">
        <v>78.56</v>
      </c>
      <c r="D27" s="74"/>
      <c r="E27" s="74">
        <v>15.71</v>
      </c>
      <c r="F27" s="74">
        <v>76.49</v>
      </c>
      <c r="G27" s="74">
        <v>38.25</v>
      </c>
      <c r="H27" s="74">
        <v>103.67</v>
      </c>
      <c r="I27" s="83"/>
      <c r="J27" s="84">
        <v>15.55</v>
      </c>
      <c r="K27" s="85">
        <v>80</v>
      </c>
      <c r="L27" s="15">
        <v>2.5</v>
      </c>
      <c r="M27" s="15">
        <v>12.38</v>
      </c>
      <c r="N27" s="83">
        <v>81.89</v>
      </c>
      <c r="O27" s="84">
        <v>-5</v>
      </c>
      <c r="P27" s="84"/>
      <c r="Q27" s="83">
        <v>76.89</v>
      </c>
      <c r="R27" s="83">
        <v>22</v>
      </c>
    </row>
    <row r="28" s="49" customFormat="1" ht="19" customHeight="1" spans="1:18">
      <c r="A28" s="73">
        <v>23</v>
      </c>
      <c r="B28" s="74" t="s">
        <v>42</v>
      </c>
      <c r="C28" s="74">
        <v>78.34</v>
      </c>
      <c r="D28" s="74">
        <v>4</v>
      </c>
      <c r="E28" s="74">
        <v>16.47</v>
      </c>
      <c r="F28" s="74">
        <v>83.73</v>
      </c>
      <c r="G28" s="74">
        <v>41.87</v>
      </c>
      <c r="H28" s="74">
        <v>100.07</v>
      </c>
      <c r="I28" s="83">
        <v>6</v>
      </c>
      <c r="J28" s="84">
        <v>15.91</v>
      </c>
      <c r="K28" s="85">
        <v>80</v>
      </c>
      <c r="L28" s="15">
        <v>0</v>
      </c>
      <c r="M28" s="15">
        <v>12</v>
      </c>
      <c r="N28" s="83">
        <v>86.25</v>
      </c>
      <c r="O28" s="84">
        <v>-8</v>
      </c>
      <c r="P28" s="84">
        <v>-2</v>
      </c>
      <c r="Q28" s="83">
        <v>76.25</v>
      </c>
      <c r="R28" s="83">
        <v>23</v>
      </c>
    </row>
    <row r="29" s="49" customFormat="1" ht="19" customHeight="1" spans="1:18">
      <c r="A29" s="73">
        <v>24</v>
      </c>
      <c r="B29" s="74" t="s">
        <v>43</v>
      </c>
      <c r="C29" s="74">
        <v>86.57</v>
      </c>
      <c r="D29" s="74"/>
      <c r="E29" s="74">
        <v>17.31</v>
      </c>
      <c r="F29" s="74">
        <v>84.21</v>
      </c>
      <c r="G29" s="74">
        <v>42.1</v>
      </c>
      <c r="H29" s="74">
        <v>112.77</v>
      </c>
      <c r="I29" s="83" t="s">
        <v>44</v>
      </c>
      <c r="J29" s="84">
        <v>16.92</v>
      </c>
      <c r="K29" s="85">
        <v>80</v>
      </c>
      <c r="L29" s="17">
        <v>3</v>
      </c>
      <c r="M29" s="17">
        <v>12.45</v>
      </c>
      <c r="N29" s="83">
        <v>88.78</v>
      </c>
      <c r="O29" s="84">
        <v>-14</v>
      </c>
      <c r="P29" s="84"/>
      <c r="Q29" s="83">
        <v>74.78</v>
      </c>
      <c r="R29" s="83">
        <v>24</v>
      </c>
    </row>
    <row r="30" s="49" customFormat="1" ht="19" customHeight="1" spans="1:18">
      <c r="A30" s="73">
        <v>25</v>
      </c>
      <c r="B30" s="74" t="s">
        <v>45</v>
      </c>
      <c r="C30" s="74">
        <v>77.16</v>
      </c>
      <c r="D30" s="74"/>
      <c r="E30" s="74">
        <v>15.43</v>
      </c>
      <c r="F30" s="74">
        <v>72.52</v>
      </c>
      <c r="G30" s="74">
        <v>36.26</v>
      </c>
      <c r="H30" s="74">
        <v>105.59</v>
      </c>
      <c r="I30" s="83"/>
      <c r="J30" s="84">
        <v>15.83</v>
      </c>
      <c r="K30" s="85">
        <v>80</v>
      </c>
      <c r="L30" s="17">
        <v>1</v>
      </c>
      <c r="M30" s="17">
        <v>12.15</v>
      </c>
      <c r="N30" s="83">
        <v>79.67</v>
      </c>
      <c r="O30" s="84">
        <v>-5</v>
      </c>
      <c r="P30" s="84"/>
      <c r="Q30" s="83">
        <v>74.67</v>
      </c>
      <c r="R30" s="83">
        <v>25</v>
      </c>
    </row>
    <row r="31" s="49" customFormat="1" ht="19" customHeight="1" spans="1:18">
      <c r="A31" s="73">
        <v>26</v>
      </c>
      <c r="B31" s="74" t="s">
        <v>46</v>
      </c>
      <c r="C31" s="74">
        <v>84.52</v>
      </c>
      <c r="D31" s="74"/>
      <c r="E31" s="74">
        <v>16.9</v>
      </c>
      <c r="F31" s="74">
        <v>82.57</v>
      </c>
      <c r="G31" s="74">
        <v>41.28</v>
      </c>
      <c r="H31" s="74">
        <v>110.27</v>
      </c>
      <c r="I31" s="83"/>
      <c r="J31" s="84">
        <v>16.54</v>
      </c>
      <c r="K31" s="85">
        <v>80</v>
      </c>
      <c r="L31" s="15">
        <v>7</v>
      </c>
      <c r="M31" s="15">
        <v>13.05</v>
      </c>
      <c r="N31" s="83">
        <v>87.77</v>
      </c>
      <c r="O31" s="84">
        <v>-14</v>
      </c>
      <c r="P31" s="84"/>
      <c r="Q31" s="83">
        <v>73.77</v>
      </c>
      <c r="R31" s="83">
        <v>26</v>
      </c>
    </row>
    <row r="32" s="49" customFormat="1" ht="19" customHeight="1" spans="1:18">
      <c r="A32" s="73">
        <v>27</v>
      </c>
      <c r="B32" s="74" t="s">
        <v>47</v>
      </c>
      <c r="C32" s="74">
        <v>64.5</v>
      </c>
      <c r="D32" s="74"/>
      <c r="E32" s="74">
        <v>12.9</v>
      </c>
      <c r="F32" s="74">
        <v>74.178</v>
      </c>
      <c r="G32" s="74">
        <v>37.09</v>
      </c>
      <c r="H32" s="74">
        <v>103.4</v>
      </c>
      <c r="I32" s="83"/>
      <c r="J32" s="84">
        <v>15.51</v>
      </c>
      <c r="K32" s="85">
        <v>80</v>
      </c>
      <c r="L32" s="15">
        <v>3.5</v>
      </c>
      <c r="M32" s="15">
        <v>12.53</v>
      </c>
      <c r="N32" s="83">
        <v>78.03</v>
      </c>
      <c r="O32" s="84">
        <v>-5</v>
      </c>
      <c r="P32" s="84"/>
      <c r="Q32" s="83">
        <v>73.03</v>
      </c>
      <c r="R32" s="83">
        <v>27</v>
      </c>
    </row>
    <row r="33" s="49" customFormat="1" ht="19" customHeight="1" spans="1:18">
      <c r="A33" s="73">
        <v>28</v>
      </c>
      <c r="B33" s="74" t="s">
        <v>48</v>
      </c>
      <c r="C33" s="74">
        <v>79.64</v>
      </c>
      <c r="D33" s="74"/>
      <c r="E33" s="74">
        <v>15.93</v>
      </c>
      <c r="F33" s="74">
        <v>73.87</v>
      </c>
      <c r="G33" s="74">
        <v>36.94</v>
      </c>
      <c r="H33" s="74">
        <v>104.79</v>
      </c>
      <c r="I33" s="83"/>
      <c r="J33" s="84">
        <v>15.71</v>
      </c>
      <c r="K33" s="85">
        <v>80</v>
      </c>
      <c r="L33" s="15">
        <v>0</v>
      </c>
      <c r="M33" s="15">
        <v>12</v>
      </c>
      <c r="N33" s="83">
        <v>80.58</v>
      </c>
      <c r="O33" s="84">
        <v>-8</v>
      </c>
      <c r="P33" s="84"/>
      <c r="Q33" s="83">
        <v>72.58</v>
      </c>
      <c r="R33" s="83">
        <v>28</v>
      </c>
    </row>
    <row r="34" s="49" customFormat="1" ht="19" customHeight="1" spans="1:18">
      <c r="A34" s="73">
        <v>29</v>
      </c>
      <c r="B34" s="74" t="s">
        <v>49</v>
      </c>
      <c r="C34" s="74">
        <v>68.4</v>
      </c>
      <c r="D34" s="74"/>
      <c r="E34" s="74">
        <v>13.68</v>
      </c>
      <c r="F34" s="74">
        <v>78.02</v>
      </c>
      <c r="G34" s="74">
        <v>39.01</v>
      </c>
      <c r="H34" s="74">
        <v>104.79</v>
      </c>
      <c r="I34" s="83"/>
      <c r="J34" s="84">
        <v>15.71</v>
      </c>
      <c r="K34" s="85">
        <v>80</v>
      </c>
      <c r="L34" s="15">
        <v>1</v>
      </c>
      <c r="M34" s="15">
        <v>12.15</v>
      </c>
      <c r="N34" s="83">
        <v>80.55</v>
      </c>
      <c r="O34" s="84">
        <v>-8</v>
      </c>
      <c r="P34" s="84"/>
      <c r="Q34" s="83">
        <v>72.55</v>
      </c>
      <c r="R34" s="83">
        <v>29</v>
      </c>
    </row>
    <row r="35" s="49" customFormat="1" ht="19" customHeight="1" spans="1:18">
      <c r="A35" s="73">
        <v>30</v>
      </c>
      <c r="B35" s="74" t="s">
        <v>50</v>
      </c>
      <c r="C35" s="74">
        <v>80.01</v>
      </c>
      <c r="D35" s="74"/>
      <c r="E35" s="74">
        <v>16</v>
      </c>
      <c r="F35" s="74">
        <v>73.86</v>
      </c>
      <c r="G35" s="74">
        <v>36.93</v>
      </c>
      <c r="H35" s="74">
        <v>97.54</v>
      </c>
      <c r="I35" s="83"/>
      <c r="J35" s="84">
        <v>14.63</v>
      </c>
      <c r="K35" s="85">
        <v>80</v>
      </c>
      <c r="L35" s="15">
        <v>1</v>
      </c>
      <c r="M35" s="15">
        <v>12.15</v>
      </c>
      <c r="N35" s="83">
        <v>79.71</v>
      </c>
      <c r="O35" s="84">
        <v>-8</v>
      </c>
      <c r="P35" s="84">
        <v>-2</v>
      </c>
      <c r="Q35" s="83">
        <v>69.71</v>
      </c>
      <c r="R35" s="83">
        <v>30</v>
      </c>
    </row>
    <row r="36" s="49" customFormat="1" ht="19" customHeight="1" spans="1:18">
      <c r="A36" s="73">
        <v>31</v>
      </c>
      <c r="B36" s="74" t="s">
        <v>51</v>
      </c>
      <c r="C36" s="74">
        <v>67.32</v>
      </c>
      <c r="D36" s="74"/>
      <c r="E36" s="74">
        <v>13.46</v>
      </c>
      <c r="F36" s="74">
        <v>70.96</v>
      </c>
      <c r="G36" s="74">
        <v>35.48</v>
      </c>
      <c r="H36" s="74">
        <v>97.44</v>
      </c>
      <c r="I36" s="83">
        <v>1</v>
      </c>
      <c r="J36" s="84">
        <v>14.77</v>
      </c>
      <c r="K36" s="85">
        <v>80</v>
      </c>
      <c r="L36" s="3">
        <v>3</v>
      </c>
      <c r="M36" s="47">
        <v>12.45</v>
      </c>
      <c r="N36" s="83">
        <v>76.16</v>
      </c>
      <c r="O36" s="84">
        <v>-8</v>
      </c>
      <c r="P36" s="84"/>
      <c r="Q36" s="83">
        <v>68.16</v>
      </c>
      <c r="R36" s="83">
        <v>31</v>
      </c>
    </row>
    <row r="37" s="49" customFormat="1" ht="19" customHeight="1" spans="1:18">
      <c r="A37" s="73">
        <v>32</v>
      </c>
      <c r="B37" s="74" t="s">
        <v>52</v>
      </c>
      <c r="C37" s="74">
        <v>64.9</v>
      </c>
      <c r="D37" s="74"/>
      <c r="E37" s="74">
        <v>12.98</v>
      </c>
      <c r="F37" s="74">
        <v>77.8</v>
      </c>
      <c r="G37" s="74">
        <v>38.9</v>
      </c>
      <c r="H37" s="74">
        <v>90.88</v>
      </c>
      <c r="I37" s="83">
        <v>2</v>
      </c>
      <c r="J37" s="84">
        <v>13.93</v>
      </c>
      <c r="K37" s="85">
        <v>80</v>
      </c>
      <c r="L37" s="15">
        <v>6</v>
      </c>
      <c r="M37" s="15">
        <v>12.9</v>
      </c>
      <c r="N37" s="83">
        <v>78.71</v>
      </c>
      <c r="O37" s="84">
        <v>-14</v>
      </c>
      <c r="P37" s="84"/>
      <c r="Q37" s="83">
        <v>64.71</v>
      </c>
      <c r="R37" s="83">
        <v>32</v>
      </c>
    </row>
    <row r="38" s="49" customFormat="1" ht="19" customHeight="1" spans="1:18">
      <c r="A38" s="73">
        <v>33</v>
      </c>
      <c r="B38" s="74" t="s">
        <v>53</v>
      </c>
      <c r="C38" s="74">
        <v>76.32</v>
      </c>
      <c r="D38" s="74"/>
      <c r="E38" s="74">
        <v>15.26</v>
      </c>
      <c r="F38" s="74">
        <v>75.06</v>
      </c>
      <c r="G38" s="74">
        <v>37.53</v>
      </c>
      <c r="H38" s="74">
        <v>96.72</v>
      </c>
      <c r="I38" s="83">
        <v>2</v>
      </c>
      <c r="J38" s="84">
        <v>14.8</v>
      </c>
      <c r="K38" s="85">
        <v>80</v>
      </c>
      <c r="L38" s="17">
        <v>4</v>
      </c>
      <c r="M38" s="17">
        <v>12.6</v>
      </c>
      <c r="N38" s="83">
        <v>80.19</v>
      </c>
      <c r="O38" s="84">
        <v>-14</v>
      </c>
      <c r="P38" s="84">
        <v>-4</v>
      </c>
      <c r="Q38" s="83">
        <v>62.19</v>
      </c>
      <c r="R38" s="83">
        <v>33</v>
      </c>
    </row>
    <row r="39" s="49" customFormat="1" ht="19" customHeight="1" spans="1:18">
      <c r="A39" s="73">
        <v>34</v>
      </c>
      <c r="B39" s="74" t="s">
        <v>54</v>
      </c>
      <c r="C39" s="74">
        <v>68.79</v>
      </c>
      <c r="D39" s="74">
        <v>4</v>
      </c>
      <c r="E39" s="74">
        <v>14.56</v>
      </c>
      <c r="F39" s="74">
        <v>67.5</v>
      </c>
      <c r="G39" s="74">
        <v>33.75</v>
      </c>
      <c r="H39" s="74">
        <v>103.42</v>
      </c>
      <c r="I39" s="83"/>
      <c r="J39" s="84">
        <v>15.51</v>
      </c>
      <c r="K39" s="85">
        <v>80</v>
      </c>
      <c r="L39" s="15">
        <v>0</v>
      </c>
      <c r="M39" s="15">
        <v>12</v>
      </c>
      <c r="N39" s="83">
        <v>75.82</v>
      </c>
      <c r="O39" s="84">
        <v>-8</v>
      </c>
      <c r="P39" s="84">
        <v>-6</v>
      </c>
      <c r="Q39" s="83">
        <v>61.82</v>
      </c>
      <c r="R39" s="83">
        <v>34</v>
      </c>
    </row>
    <row r="40" s="49" customFormat="1" ht="19" customHeight="1" spans="1:18">
      <c r="A40" s="73">
        <v>35</v>
      </c>
      <c r="B40" s="74" t="s">
        <v>55</v>
      </c>
      <c r="C40" s="74">
        <v>66.53</v>
      </c>
      <c r="D40" s="74"/>
      <c r="E40" s="74">
        <v>13.31</v>
      </c>
      <c r="F40" s="74">
        <v>68.27</v>
      </c>
      <c r="G40" s="74">
        <v>34.13</v>
      </c>
      <c r="H40" s="74">
        <v>97.57</v>
      </c>
      <c r="I40" s="83"/>
      <c r="J40" s="84">
        <v>14.64</v>
      </c>
      <c r="K40" s="85">
        <v>80</v>
      </c>
      <c r="L40" s="12">
        <v>5</v>
      </c>
      <c r="M40" s="12">
        <v>12.75</v>
      </c>
      <c r="N40" s="83">
        <v>74.79</v>
      </c>
      <c r="O40" s="84">
        <v>-14</v>
      </c>
      <c r="P40" s="84"/>
      <c r="Q40" s="83">
        <v>60.79</v>
      </c>
      <c r="R40" s="83">
        <v>35</v>
      </c>
    </row>
    <row r="41" s="49" customFormat="1" ht="19" customHeight="1" spans="1:18">
      <c r="A41" s="73">
        <v>36</v>
      </c>
      <c r="B41" s="74" t="s">
        <v>56</v>
      </c>
      <c r="C41" s="74">
        <v>25.43</v>
      </c>
      <c r="D41" s="74"/>
      <c r="E41" s="74">
        <v>5.09</v>
      </c>
      <c r="F41" s="74">
        <v>24.68</v>
      </c>
      <c r="G41" s="74">
        <v>12.34</v>
      </c>
      <c r="H41" s="74">
        <v>38.4</v>
      </c>
      <c r="I41" s="83"/>
      <c r="J41" s="84">
        <v>5.76</v>
      </c>
      <c r="K41" s="85">
        <v>80</v>
      </c>
      <c r="L41" s="15">
        <v>0</v>
      </c>
      <c r="M41" s="15">
        <v>12</v>
      </c>
      <c r="N41" s="83">
        <v>35.19</v>
      </c>
      <c r="O41" s="84">
        <v>-5</v>
      </c>
      <c r="P41" s="84">
        <v>-46</v>
      </c>
      <c r="Q41" s="83">
        <v>-15.81</v>
      </c>
      <c r="R41" s="83">
        <v>36</v>
      </c>
    </row>
  </sheetData>
  <sortState ref="A1:R36">
    <sortCondition ref="Q1" descending="1"/>
  </sortState>
  <mergeCells count="13">
    <mergeCell ref="A1:R1"/>
    <mergeCell ref="A2:R2"/>
    <mergeCell ref="C3:E3"/>
    <mergeCell ref="F3:G3"/>
    <mergeCell ref="H3:J3"/>
    <mergeCell ref="K3:M3"/>
    <mergeCell ref="O3:R3"/>
    <mergeCell ref="N4:N5"/>
    <mergeCell ref="O4:O5"/>
    <mergeCell ref="P4:P5"/>
    <mergeCell ref="Q4:Q5"/>
    <mergeCell ref="R4:R5"/>
    <mergeCell ref="A4:B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workbookViewId="0">
      <selection activeCell="A5" sqref="$A5:$XFD5"/>
    </sheetView>
  </sheetViews>
  <sheetFormatPr defaultColWidth="9" defaultRowHeight="13.5"/>
  <cols>
    <col min="2" max="2" width="13.5" customWidth="1"/>
    <col min="3" max="3" width="7.63333333333333" customWidth="1"/>
    <col min="4" max="4" width="13.8833333333333" customWidth="1"/>
    <col min="5" max="6" width="15.6333333333333" customWidth="1"/>
    <col min="7" max="7" width="15.25" customWidth="1"/>
    <col min="8" max="8" width="13.3833333333333" customWidth="1"/>
    <col min="9" max="9" width="11.75" customWidth="1"/>
    <col min="10" max="10" width="12.6333333333333"/>
    <col min="11" max="11" width="27.75" customWidth="1"/>
    <col min="12" max="12" width="12.8916666666667" style="38"/>
    <col min="13" max="13" width="9" style="39"/>
  </cols>
  <sheetData>
    <row r="1" ht="18.75" spans="1:11">
      <c r="A1" s="40" t="s">
        <v>57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2:13">
      <c r="B2" s="39"/>
      <c r="C2" s="39"/>
      <c r="D2" s="39"/>
      <c r="E2" s="39"/>
      <c r="F2" s="39"/>
      <c r="G2" s="39"/>
      <c r="H2" s="39"/>
      <c r="I2" s="39"/>
      <c r="J2" s="39"/>
      <c r="K2" s="44" t="s">
        <v>58</v>
      </c>
      <c r="L2" s="44" t="s">
        <v>59</v>
      </c>
      <c r="M2" s="44" t="s">
        <v>11</v>
      </c>
    </row>
    <row r="3" ht="44" customHeight="1" spans="1:13">
      <c r="A3" s="41" t="s">
        <v>2</v>
      </c>
      <c r="B3" s="4" t="s">
        <v>60</v>
      </c>
      <c r="C3" s="5" t="s">
        <v>61</v>
      </c>
      <c r="D3" s="42" t="s">
        <v>62</v>
      </c>
      <c r="E3" s="42" t="s">
        <v>63</v>
      </c>
      <c r="F3" s="42" t="s">
        <v>64</v>
      </c>
      <c r="G3" s="6" t="s">
        <v>65</v>
      </c>
      <c r="H3" s="6" t="s">
        <v>66</v>
      </c>
      <c r="I3" s="42" t="s">
        <v>67</v>
      </c>
      <c r="J3" s="45" t="s">
        <v>68</v>
      </c>
      <c r="K3" s="4" t="s">
        <v>69</v>
      </c>
      <c r="L3" s="46"/>
      <c r="M3" s="46">
        <v>0.2</v>
      </c>
    </row>
    <row r="4" spans="1:13">
      <c r="A4" s="7">
        <v>1</v>
      </c>
      <c r="B4" s="8" t="s">
        <v>55</v>
      </c>
      <c r="C4" s="9" t="s">
        <v>70</v>
      </c>
      <c r="D4" s="24">
        <v>0</v>
      </c>
      <c r="E4" s="8">
        <v>97.8</v>
      </c>
      <c r="F4" s="8">
        <v>69.25</v>
      </c>
      <c r="G4" s="8">
        <v>60</v>
      </c>
      <c r="H4" s="8">
        <v>99.58</v>
      </c>
      <c r="I4" s="8">
        <v>72.54</v>
      </c>
      <c r="J4" s="3">
        <v>66.53</v>
      </c>
      <c r="K4" s="3"/>
      <c r="L4" s="33">
        <f t="shared" ref="L4:L11" si="0">J4</f>
        <v>66.53</v>
      </c>
      <c r="M4" s="15">
        <v>13.31</v>
      </c>
    </row>
    <row r="5" spans="1:13">
      <c r="A5" s="7">
        <v>2</v>
      </c>
      <c r="B5" s="8" t="s">
        <v>35</v>
      </c>
      <c r="C5" s="9" t="s">
        <v>71</v>
      </c>
      <c r="D5" s="8">
        <v>78</v>
      </c>
      <c r="E5" s="8">
        <v>93.07</v>
      </c>
      <c r="F5" s="8">
        <v>96.69</v>
      </c>
      <c r="G5" s="8">
        <v>70</v>
      </c>
      <c r="H5" s="8">
        <v>78.82</v>
      </c>
      <c r="I5" s="8">
        <v>78.3</v>
      </c>
      <c r="J5" s="3">
        <f>AVERAGE(D5:I5)</f>
        <v>82.48</v>
      </c>
      <c r="K5" s="3"/>
      <c r="L5" s="33">
        <f t="shared" si="0"/>
        <v>82.48</v>
      </c>
      <c r="M5" s="15">
        <v>16.5</v>
      </c>
    </row>
    <row r="6" spans="1:13">
      <c r="A6" s="7">
        <v>3</v>
      </c>
      <c r="B6" s="8" t="s">
        <v>43</v>
      </c>
      <c r="C6" s="9" t="s">
        <v>72</v>
      </c>
      <c r="D6" s="8">
        <v>89</v>
      </c>
      <c r="E6" s="8">
        <v>91.13</v>
      </c>
      <c r="F6" s="8">
        <v>88.96</v>
      </c>
      <c r="G6" s="8">
        <v>88</v>
      </c>
      <c r="H6" s="8">
        <v>90.27</v>
      </c>
      <c r="I6" s="8">
        <v>72.04</v>
      </c>
      <c r="J6" s="3">
        <v>86.57</v>
      </c>
      <c r="K6" s="3"/>
      <c r="L6" s="33">
        <f t="shared" si="0"/>
        <v>86.57</v>
      </c>
      <c r="M6" s="15">
        <v>17.31</v>
      </c>
    </row>
    <row r="7" spans="1:13">
      <c r="A7" s="7">
        <v>4</v>
      </c>
      <c r="B7" s="8" t="s">
        <v>25</v>
      </c>
      <c r="C7" s="9" t="s">
        <v>73</v>
      </c>
      <c r="D7" s="8">
        <v>86</v>
      </c>
      <c r="E7" s="8">
        <v>96</v>
      </c>
      <c r="F7" s="8">
        <v>96.83</v>
      </c>
      <c r="G7" s="8">
        <v>87</v>
      </c>
      <c r="H7" s="8">
        <v>95.67</v>
      </c>
      <c r="I7" s="8">
        <v>81.29</v>
      </c>
      <c r="J7" s="3">
        <v>90.47</v>
      </c>
      <c r="K7" s="3"/>
      <c r="L7" s="33">
        <f t="shared" si="0"/>
        <v>90.47</v>
      </c>
      <c r="M7" s="15">
        <v>18.09</v>
      </c>
    </row>
    <row r="8" spans="1:13">
      <c r="A8" s="7">
        <v>5</v>
      </c>
      <c r="B8" s="8" t="s">
        <v>24</v>
      </c>
      <c r="C8" s="9" t="s">
        <v>74</v>
      </c>
      <c r="D8" s="8">
        <v>85</v>
      </c>
      <c r="E8" s="8">
        <v>96.8</v>
      </c>
      <c r="F8" s="8">
        <v>96.57</v>
      </c>
      <c r="G8" s="8">
        <v>91</v>
      </c>
      <c r="H8" s="8">
        <v>94.99</v>
      </c>
      <c r="I8" s="8">
        <v>77.16</v>
      </c>
      <c r="J8" s="3">
        <v>90.25</v>
      </c>
      <c r="K8" s="3"/>
      <c r="L8" s="33">
        <f t="shared" si="0"/>
        <v>90.25</v>
      </c>
      <c r="M8" s="15">
        <f>L8*0.2</f>
        <v>18.05</v>
      </c>
    </row>
    <row r="9" spans="1:13">
      <c r="A9" s="7">
        <v>6</v>
      </c>
      <c r="B9" s="8" t="s">
        <v>46</v>
      </c>
      <c r="C9" s="9" t="s">
        <v>75</v>
      </c>
      <c r="D9" s="8">
        <v>81</v>
      </c>
      <c r="E9" s="8">
        <v>76.43</v>
      </c>
      <c r="F9" s="8">
        <v>93.3</v>
      </c>
      <c r="G9" s="8">
        <v>88</v>
      </c>
      <c r="H9" s="8">
        <v>89.98</v>
      </c>
      <c r="I9" s="8">
        <v>78.41</v>
      </c>
      <c r="J9" s="3">
        <f>AVERAGE(D9:I9)</f>
        <v>84.52</v>
      </c>
      <c r="K9" s="3"/>
      <c r="L9" s="33">
        <f t="shared" si="0"/>
        <v>84.52</v>
      </c>
      <c r="M9" s="15">
        <v>16.9</v>
      </c>
    </row>
    <row r="10" spans="1:13">
      <c r="A10" s="7">
        <v>7</v>
      </c>
      <c r="B10" s="8" t="s">
        <v>52</v>
      </c>
      <c r="C10" s="9" t="s">
        <v>76</v>
      </c>
      <c r="D10" s="8">
        <v>76</v>
      </c>
      <c r="E10" s="24">
        <v>47.8</v>
      </c>
      <c r="F10" s="8">
        <v>62.33</v>
      </c>
      <c r="G10" s="8">
        <v>60</v>
      </c>
      <c r="H10" s="8">
        <v>69.53</v>
      </c>
      <c r="I10" s="8">
        <v>73.76</v>
      </c>
      <c r="J10" s="3">
        <v>64.9</v>
      </c>
      <c r="K10" s="3"/>
      <c r="L10" s="33">
        <f t="shared" si="0"/>
        <v>64.9</v>
      </c>
      <c r="M10" s="15">
        <f>L10*0.2</f>
        <v>12.98</v>
      </c>
    </row>
    <row r="11" spans="1:13">
      <c r="A11" s="7">
        <v>8</v>
      </c>
      <c r="B11" s="8" t="s">
        <v>50</v>
      </c>
      <c r="C11" s="9" t="s">
        <v>77</v>
      </c>
      <c r="D11" s="8">
        <v>77</v>
      </c>
      <c r="E11" s="8">
        <v>93.5</v>
      </c>
      <c r="F11" s="8">
        <v>92.99</v>
      </c>
      <c r="G11" s="8">
        <v>68</v>
      </c>
      <c r="H11" s="8">
        <v>69.79</v>
      </c>
      <c r="I11" s="8">
        <v>78.8</v>
      </c>
      <c r="J11" s="3">
        <v>80.01</v>
      </c>
      <c r="K11" s="3"/>
      <c r="L11" s="33">
        <f t="shared" si="0"/>
        <v>80.01</v>
      </c>
      <c r="M11" s="15">
        <v>16</v>
      </c>
    </row>
    <row r="12" spans="1:13">
      <c r="A12" s="7">
        <v>9</v>
      </c>
      <c r="B12" s="8" t="s">
        <v>54</v>
      </c>
      <c r="C12" s="9" t="s">
        <v>78</v>
      </c>
      <c r="D12" s="8">
        <v>61</v>
      </c>
      <c r="E12" s="8">
        <v>86.47</v>
      </c>
      <c r="F12" s="8">
        <v>64.82</v>
      </c>
      <c r="G12" s="8">
        <v>60</v>
      </c>
      <c r="H12" s="8">
        <v>79.9</v>
      </c>
      <c r="I12" s="8">
        <v>60.54</v>
      </c>
      <c r="J12" s="3">
        <v>68.79</v>
      </c>
      <c r="K12" s="3" t="s">
        <v>79</v>
      </c>
      <c r="L12" s="33">
        <f>J12+4</f>
        <v>72.79</v>
      </c>
      <c r="M12" s="15">
        <v>14.56</v>
      </c>
    </row>
    <row r="13" spans="1:13">
      <c r="A13" s="7">
        <v>10</v>
      </c>
      <c r="B13" s="8" t="s">
        <v>48</v>
      </c>
      <c r="C13" s="9" t="s">
        <v>80</v>
      </c>
      <c r="D13" s="8">
        <v>76</v>
      </c>
      <c r="E13" s="8">
        <v>96</v>
      </c>
      <c r="F13" s="8">
        <v>90.31</v>
      </c>
      <c r="G13" s="8">
        <v>69</v>
      </c>
      <c r="H13" s="8">
        <v>71.97</v>
      </c>
      <c r="I13" s="8">
        <v>74.54</v>
      </c>
      <c r="J13" s="3">
        <v>79.64</v>
      </c>
      <c r="K13" s="3"/>
      <c r="L13" s="33">
        <f t="shared" ref="L13:L25" si="1">J13</f>
        <v>79.64</v>
      </c>
      <c r="M13" s="15">
        <v>15.93</v>
      </c>
    </row>
    <row r="14" spans="1:13">
      <c r="A14" s="7">
        <v>11</v>
      </c>
      <c r="B14" s="8" t="s">
        <v>49</v>
      </c>
      <c r="C14" s="9" t="s">
        <v>81</v>
      </c>
      <c r="D14" s="8">
        <v>65</v>
      </c>
      <c r="E14" s="8">
        <v>85.5</v>
      </c>
      <c r="F14" s="8">
        <v>65.97</v>
      </c>
      <c r="G14" s="8">
        <v>61</v>
      </c>
      <c r="H14" s="43">
        <v>58.9</v>
      </c>
      <c r="I14" s="8">
        <v>74.05</v>
      </c>
      <c r="J14" s="3">
        <v>68.4</v>
      </c>
      <c r="K14" s="3"/>
      <c r="L14" s="33">
        <f t="shared" si="1"/>
        <v>68.4</v>
      </c>
      <c r="M14" s="15">
        <f>L14*0.2</f>
        <v>13.68</v>
      </c>
    </row>
    <row r="15" spans="1:13">
      <c r="A15" s="7">
        <v>12</v>
      </c>
      <c r="B15" s="8" t="s">
        <v>53</v>
      </c>
      <c r="C15" s="9" t="s">
        <v>82</v>
      </c>
      <c r="D15" s="8">
        <v>79</v>
      </c>
      <c r="E15" s="8">
        <v>75.13</v>
      </c>
      <c r="F15" s="8">
        <v>83.23</v>
      </c>
      <c r="G15" s="8">
        <v>60</v>
      </c>
      <c r="H15" s="8">
        <v>91.51</v>
      </c>
      <c r="I15" s="8">
        <v>69.03</v>
      </c>
      <c r="J15" s="3">
        <v>76.32</v>
      </c>
      <c r="K15" s="3"/>
      <c r="L15" s="33">
        <f t="shared" si="1"/>
        <v>76.32</v>
      </c>
      <c r="M15" s="15">
        <v>15.26</v>
      </c>
    </row>
    <row r="16" spans="1:13">
      <c r="A16" s="7">
        <v>13</v>
      </c>
      <c r="B16" s="8" t="s">
        <v>41</v>
      </c>
      <c r="C16" s="9" t="s">
        <v>83</v>
      </c>
      <c r="D16" s="8">
        <v>85</v>
      </c>
      <c r="E16" s="8">
        <v>71.07</v>
      </c>
      <c r="F16" s="8">
        <v>67.65</v>
      </c>
      <c r="G16" s="8">
        <v>82</v>
      </c>
      <c r="H16" s="8">
        <v>86.33</v>
      </c>
      <c r="I16" s="8">
        <v>79.3</v>
      </c>
      <c r="J16" s="3">
        <v>78.56</v>
      </c>
      <c r="K16" s="3"/>
      <c r="L16" s="33">
        <f t="shared" si="1"/>
        <v>78.56</v>
      </c>
      <c r="M16" s="15">
        <v>15.71</v>
      </c>
    </row>
    <row r="17" spans="1:13">
      <c r="A17" s="7">
        <v>14</v>
      </c>
      <c r="B17" s="8" t="s">
        <v>20</v>
      </c>
      <c r="C17" s="9" t="s">
        <v>84</v>
      </c>
      <c r="D17" s="8">
        <v>93</v>
      </c>
      <c r="E17" s="8">
        <v>100</v>
      </c>
      <c r="F17" s="8">
        <v>99.23</v>
      </c>
      <c r="G17" s="8">
        <v>99</v>
      </c>
      <c r="H17" s="8">
        <v>99.58</v>
      </c>
      <c r="I17" s="8">
        <v>87.3</v>
      </c>
      <c r="J17" s="47">
        <v>96.35</v>
      </c>
      <c r="K17" s="47" t="s">
        <v>85</v>
      </c>
      <c r="L17" s="33">
        <f t="shared" si="1"/>
        <v>96.35</v>
      </c>
      <c r="M17" s="15">
        <f>L17*0.2</f>
        <v>19.27</v>
      </c>
    </row>
    <row r="18" spans="1:13">
      <c r="A18" s="7">
        <v>15</v>
      </c>
      <c r="B18" s="8" t="s">
        <v>36</v>
      </c>
      <c r="C18" s="9" t="s">
        <v>86</v>
      </c>
      <c r="D18" s="8">
        <v>80</v>
      </c>
      <c r="E18" s="8">
        <v>60.77</v>
      </c>
      <c r="F18" s="8">
        <v>79.01</v>
      </c>
      <c r="G18" s="8">
        <v>76</v>
      </c>
      <c r="H18" s="8">
        <v>91.62</v>
      </c>
      <c r="I18" s="8">
        <v>77.81</v>
      </c>
      <c r="J18" s="3">
        <v>77.54</v>
      </c>
      <c r="K18" s="3"/>
      <c r="L18" s="33">
        <f t="shared" si="1"/>
        <v>77.54</v>
      </c>
      <c r="M18" s="15">
        <v>15.51</v>
      </c>
    </row>
    <row r="19" spans="1:13">
      <c r="A19" s="7">
        <v>16</v>
      </c>
      <c r="B19" s="8" t="s">
        <v>38</v>
      </c>
      <c r="C19" s="9" t="s">
        <v>87</v>
      </c>
      <c r="D19" s="8">
        <v>83</v>
      </c>
      <c r="E19" s="8">
        <v>91.43</v>
      </c>
      <c r="F19" s="8">
        <v>94.94</v>
      </c>
      <c r="G19" s="8">
        <v>64</v>
      </c>
      <c r="H19" s="8">
        <v>98.24</v>
      </c>
      <c r="I19" s="8">
        <v>85.8</v>
      </c>
      <c r="J19" s="3">
        <v>86.24</v>
      </c>
      <c r="K19" s="3"/>
      <c r="L19" s="33">
        <f t="shared" si="1"/>
        <v>86.24</v>
      </c>
      <c r="M19" s="15">
        <v>17.25</v>
      </c>
    </row>
    <row r="20" spans="1:13">
      <c r="A20" s="7">
        <v>17</v>
      </c>
      <c r="B20" s="8" t="s">
        <v>56</v>
      </c>
      <c r="C20" s="9" t="s">
        <v>88</v>
      </c>
      <c r="D20" s="24">
        <v>0</v>
      </c>
      <c r="E20" s="24">
        <v>26.28</v>
      </c>
      <c r="F20" s="24">
        <v>26.28</v>
      </c>
      <c r="G20" s="24">
        <v>60</v>
      </c>
      <c r="H20" s="24">
        <v>40</v>
      </c>
      <c r="I20" s="24">
        <v>0</v>
      </c>
      <c r="J20" s="3">
        <v>25.43</v>
      </c>
      <c r="K20" s="3"/>
      <c r="L20" s="33">
        <f t="shared" si="1"/>
        <v>25.43</v>
      </c>
      <c r="M20" s="15">
        <v>5.09</v>
      </c>
    </row>
    <row r="21" spans="1:13">
      <c r="A21" s="7">
        <v>18</v>
      </c>
      <c r="B21" s="8" t="s">
        <v>39</v>
      </c>
      <c r="C21" s="9" t="s">
        <v>89</v>
      </c>
      <c r="D21" s="8">
        <v>88</v>
      </c>
      <c r="E21" s="8">
        <v>90.87</v>
      </c>
      <c r="F21" s="8">
        <v>76.05</v>
      </c>
      <c r="G21" s="8">
        <v>90</v>
      </c>
      <c r="H21" s="8">
        <v>62.99</v>
      </c>
      <c r="I21" s="8">
        <v>55.53</v>
      </c>
      <c r="J21" s="47">
        <f>AVERAGE(D21:I21)</f>
        <v>77.24</v>
      </c>
      <c r="K21" s="47" t="s">
        <v>85</v>
      </c>
      <c r="L21" s="33">
        <f t="shared" si="1"/>
        <v>77.24</v>
      </c>
      <c r="M21" s="15">
        <f t="shared" ref="M21:M25" si="2">L21*0.2</f>
        <v>15.448</v>
      </c>
    </row>
    <row r="22" spans="1:13">
      <c r="A22" s="7">
        <v>19</v>
      </c>
      <c r="B22" s="8" t="s">
        <v>31</v>
      </c>
      <c r="C22" s="9" t="s">
        <v>90</v>
      </c>
      <c r="D22" s="8">
        <v>87</v>
      </c>
      <c r="E22" s="8">
        <v>89.27</v>
      </c>
      <c r="F22" s="8">
        <v>86.78</v>
      </c>
      <c r="G22" s="8">
        <v>89</v>
      </c>
      <c r="H22" s="8">
        <v>89.14</v>
      </c>
      <c r="I22" s="8">
        <v>69.31</v>
      </c>
      <c r="J22" s="47">
        <v>85.08</v>
      </c>
      <c r="K22" s="47"/>
      <c r="L22" s="33">
        <f t="shared" si="1"/>
        <v>85.08</v>
      </c>
      <c r="M22" s="15">
        <v>17.02</v>
      </c>
    </row>
    <row r="23" spans="1:13">
      <c r="A23" s="7">
        <v>20</v>
      </c>
      <c r="B23" s="8" t="s">
        <v>37</v>
      </c>
      <c r="C23" s="9" t="s">
        <v>91</v>
      </c>
      <c r="D23" s="8">
        <v>88</v>
      </c>
      <c r="E23" s="24">
        <v>57.3</v>
      </c>
      <c r="F23" s="24">
        <v>48.48</v>
      </c>
      <c r="G23" s="8">
        <v>84</v>
      </c>
      <c r="H23" s="8">
        <v>67.51</v>
      </c>
      <c r="I23" s="24">
        <v>0</v>
      </c>
      <c r="J23" s="47">
        <v>57.55</v>
      </c>
      <c r="K23" s="47"/>
      <c r="L23" s="33">
        <f t="shared" si="1"/>
        <v>57.55</v>
      </c>
      <c r="M23" s="15">
        <f t="shared" si="2"/>
        <v>11.51</v>
      </c>
    </row>
    <row r="24" spans="1:13">
      <c r="A24" s="7">
        <v>21</v>
      </c>
      <c r="B24" s="8" t="s">
        <v>47</v>
      </c>
      <c r="C24" s="9" t="s">
        <v>92</v>
      </c>
      <c r="D24" s="8">
        <v>74</v>
      </c>
      <c r="E24" s="8">
        <v>56</v>
      </c>
      <c r="F24" s="8">
        <v>43.7</v>
      </c>
      <c r="G24" s="8">
        <v>73</v>
      </c>
      <c r="H24" s="8">
        <v>63.7</v>
      </c>
      <c r="I24" s="8">
        <v>76.57</v>
      </c>
      <c r="J24" s="48">
        <v>64.5</v>
      </c>
      <c r="K24" s="47"/>
      <c r="L24" s="33">
        <f t="shared" si="1"/>
        <v>64.5</v>
      </c>
      <c r="M24" s="15">
        <v>12.9</v>
      </c>
    </row>
    <row r="25" spans="1:13">
      <c r="A25" s="7">
        <v>22</v>
      </c>
      <c r="B25" s="8" t="s">
        <v>34</v>
      </c>
      <c r="C25" s="9" t="s">
        <v>93</v>
      </c>
      <c r="D25" s="8">
        <v>74</v>
      </c>
      <c r="E25" s="8">
        <v>93.87</v>
      </c>
      <c r="F25" s="8">
        <v>89.32</v>
      </c>
      <c r="G25" s="8">
        <v>60</v>
      </c>
      <c r="H25" s="8">
        <v>70.43</v>
      </c>
      <c r="I25" s="8">
        <v>71.05</v>
      </c>
      <c r="J25" s="47">
        <v>76.45</v>
      </c>
      <c r="K25" s="47"/>
      <c r="L25" s="33">
        <f t="shared" si="1"/>
        <v>76.45</v>
      </c>
      <c r="M25" s="15">
        <f t="shared" si="2"/>
        <v>15.29</v>
      </c>
    </row>
    <row r="26" spans="1:13">
      <c r="A26" s="7">
        <v>23</v>
      </c>
      <c r="B26" s="8" t="s">
        <v>42</v>
      </c>
      <c r="C26" s="9" t="s">
        <v>94</v>
      </c>
      <c r="D26" s="8">
        <v>73</v>
      </c>
      <c r="E26" s="8">
        <v>95.13</v>
      </c>
      <c r="F26" s="8">
        <v>83.36</v>
      </c>
      <c r="G26" s="8">
        <v>70</v>
      </c>
      <c r="H26" s="8">
        <v>78.37</v>
      </c>
      <c r="I26" s="8">
        <v>70.46</v>
      </c>
      <c r="J26" s="47">
        <v>78.34</v>
      </c>
      <c r="K26" s="47" t="s">
        <v>79</v>
      </c>
      <c r="L26" s="33">
        <f>J26+4</f>
        <v>82.34</v>
      </c>
      <c r="M26" s="15">
        <v>16.47</v>
      </c>
    </row>
    <row r="27" spans="1:13">
      <c r="A27" s="7">
        <v>24</v>
      </c>
      <c r="B27" s="8" t="s">
        <v>21</v>
      </c>
      <c r="C27" s="9" t="s">
        <v>95</v>
      </c>
      <c r="D27" s="8">
        <v>89</v>
      </c>
      <c r="E27" s="8">
        <v>88.77</v>
      </c>
      <c r="F27" s="8">
        <v>92.07</v>
      </c>
      <c r="G27" s="8">
        <v>84</v>
      </c>
      <c r="H27" s="8">
        <v>92.77</v>
      </c>
      <c r="I27" s="8">
        <v>81.15</v>
      </c>
      <c r="J27" s="47">
        <f>AVERAGE(D27:I27)</f>
        <v>87.96</v>
      </c>
      <c r="K27" s="47" t="s">
        <v>79</v>
      </c>
      <c r="L27" s="33">
        <f t="shared" ref="L27:L36" si="3">J27</f>
        <v>87.96</v>
      </c>
      <c r="M27" s="15">
        <v>17.59</v>
      </c>
    </row>
    <row r="28" spans="1:13">
      <c r="A28" s="7">
        <v>25</v>
      </c>
      <c r="B28" s="8" t="s">
        <v>30</v>
      </c>
      <c r="C28" s="9" t="s">
        <v>96</v>
      </c>
      <c r="D28" s="8">
        <v>82</v>
      </c>
      <c r="E28" s="8">
        <v>90.63</v>
      </c>
      <c r="F28" s="8">
        <v>82.79</v>
      </c>
      <c r="G28" s="8">
        <v>69</v>
      </c>
      <c r="H28" s="8">
        <v>78.99</v>
      </c>
      <c r="I28" s="8">
        <v>80.77</v>
      </c>
      <c r="J28" s="47">
        <v>80.7</v>
      </c>
      <c r="K28" s="47"/>
      <c r="L28" s="33">
        <f t="shared" si="3"/>
        <v>80.7</v>
      </c>
      <c r="M28" s="15">
        <f>L28*0.2</f>
        <v>16.14</v>
      </c>
    </row>
    <row r="29" spans="1:13">
      <c r="A29" s="7">
        <v>26</v>
      </c>
      <c r="B29" s="8" t="s">
        <v>45</v>
      </c>
      <c r="C29" s="9" t="s">
        <v>97</v>
      </c>
      <c r="D29" s="8">
        <v>83</v>
      </c>
      <c r="E29" s="8">
        <v>71.6</v>
      </c>
      <c r="F29" s="8">
        <v>79.53</v>
      </c>
      <c r="G29" s="8">
        <v>82</v>
      </c>
      <c r="H29" s="8">
        <v>63.5</v>
      </c>
      <c r="I29" s="8">
        <v>71.3</v>
      </c>
      <c r="J29" s="47">
        <v>77.16</v>
      </c>
      <c r="K29" s="47"/>
      <c r="L29" s="33">
        <f t="shared" si="3"/>
        <v>77.16</v>
      </c>
      <c r="M29" s="15">
        <v>15.43</v>
      </c>
    </row>
    <row r="30" spans="1:13">
      <c r="A30" s="7">
        <v>27</v>
      </c>
      <c r="B30" s="8" t="s">
        <v>33</v>
      </c>
      <c r="C30" s="9" t="s">
        <v>98</v>
      </c>
      <c r="D30" s="8">
        <v>88</v>
      </c>
      <c r="E30" s="8">
        <v>68.77</v>
      </c>
      <c r="F30" s="8">
        <v>90.9</v>
      </c>
      <c r="G30" s="8">
        <v>86</v>
      </c>
      <c r="H30" s="8">
        <v>72.06</v>
      </c>
      <c r="I30" s="8">
        <v>73.74</v>
      </c>
      <c r="J30" s="47">
        <v>79.92</v>
      </c>
      <c r="K30" s="47"/>
      <c r="L30" s="33">
        <f t="shared" si="3"/>
        <v>79.92</v>
      </c>
      <c r="M30" s="15">
        <v>15.98</v>
      </c>
    </row>
    <row r="31" spans="1:13">
      <c r="A31" s="7">
        <v>28</v>
      </c>
      <c r="B31" s="8" t="s">
        <v>28</v>
      </c>
      <c r="C31" s="9" t="s">
        <v>99</v>
      </c>
      <c r="D31" s="8">
        <v>90</v>
      </c>
      <c r="E31" s="8">
        <v>95.13</v>
      </c>
      <c r="F31" s="8">
        <v>98.43</v>
      </c>
      <c r="G31" s="8">
        <v>94</v>
      </c>
      <c r="H31" s="8">
        <v>98.59</v>
      </c>
      <c r="I31" s="8">
        <v>75.08</v>
      </c>
      <c r="J31" s="47">
        <v>91.88</v>
      </c>
      <c r="K31" s="47"/>
      <c r="L31" s="33">
        <f t="shared" si="3"/>
        <v>91.88</v>
      </c>
      <c r="M31" s="15">
        <v>18.38</v>
      </c>
    </row>
    <row r="32" spans="1:13">
      <c r="A32" s="7">
        <v>29</v>
      </c>
      <c r="B32" s="8" t="s">
        <v>32</v>
      </c>
      <c r="C32" s="9" t="s">
        <v>100</v>
      </c>
      <c r="D32" s="8">
        <v>80</v>
      </c>
      <c r="E32" s="8">
        <v>90.37</v>
      </c>
      <c r="F32" s="8">
        <v>79.04</v>
      </c>
      <c r="G32" s="8">
        <v>72</v>
      </c>
      <c r="H32" s="8">
        <v>82.3</v>
      </c>
      <c r="I32" s="8">
        <v>77.31</v>
      </c>
      <c r="J32" s="47">
        <f>AVERAGE(D32:I32)</f>
        <v>80.17</v>
      </c>
      <c r="K32" s="47"/>
      <c r="L32" s="33">
        <f t="shared" si="3"/>
        <v>80.17</v>
      </c>
      <c r="M32" s="15">
        <v>16.03</v>
      </c>
    </row>
    <row r="33" spans="1:13">
      <c r="A33" s="7">
        <v>30</v>
      </c>
      <c r="B33" s="8" t="s">
        <v>29</v>
      </c>
      <c r="C33" s="9" t="s">
        <v>101</v>
      </c>
      <c r="D33" s="8">
        <v>89</v>
      </c>
      <c r="E33" s="8">
        <v>95.8</v>
      </c>
      <c r="F33" s="8">
        <v>91.55</v>
      </c>
      <c r="G33" s="8">
        <v>80</v>
      </c>
      <c r="H33" s="8">
        <v>74.55</v>
      </c>
      <c r="I33" s="8">
        <v>77.23</v>
      </c>
      <c r="J33" s="47">
        <v>84.69</v>
      </c>
      <c r="K33" s="47"/>
      <c r="L33" s="33">
        <f t="shared" si="3"/>
        <v>84.69</v>
      </c>
      <c r="M33" s="15">
        <v>16.94</v>
      </c>
    </row>
    <row r="34" spans="1:13">
      <c r="A34" s="7">
        <v>31</v>
      </c>
      <c r="B34" s="8" t="s">
        <v>23</v>
      </c>
      <c r="C34" s="9" t="s">
        <v>102</v>
      </c>
      <c r="D34" s="8">
        <v>90</v>
      </c>
      <c r="E34" s="8">
        <v>98</v>
      </c>
      <c r="F34" s="8">
        <v>94.24</v>
      </c>
      <c r="G34" s="8">
        <v>92</v>
      </c>
      <c r="H34" s="8">
        <v>94.92</v>
      </c>
      <c r="I34" s="8">
        <v>86.24</v>
      </c>
      <c r="J34" s="47">
        <v>92.57</v>
      </c>
      <c r="K34" s="47"/>
      <c r="L34" s="33">
        <f t="shared" si="3"/>
        <v>92.57</v>
      </c>
      <c r="M34" s="15">
        <v>18.51</v>
      </c>
    </row>
    <row r="35" spans="1:13">
      <c r="A35" s="7">
        <v>32</v>
      </c>
      <c r="B35" s="8" t="s">
        <v>22</v>
      </c>
      <c r="C35" s="9" t="s">
        <v>103</v>
      </c>
      <c r="D35" s="8">
        <v>90</v>
      </c>
      <c r="E35" s="8">
        <v>98.8</v>
      </c>
      <c r="F35" s="8">
        <v>97.26</v>
      </c>
      <c r="G35" s="8">
        <v>89</v>
      </c>
      <c r="H35" s="8">
        <v>95.42</v>
      </c>
      <c r="I35" s="8">
        <v>86.32</v>
      </c>
      <c r="J35" s="47">
        <f>AVERAGE(D35:I35)</f>
        <v>92.8</v>
      </c>
      <c r="K35" s="47"/>
      <c r="L35" s="33">
        <f t="shared" si="3"/>
        <v>92.8</v>
      </c>
      <c r="M35" s="15">
        <f>L35*0.2</f>
        <v>18.56</v>
      </c>
    </row>
    <row r="36" spans="1:13">
      <c r="A36" s="7">
        <v>33</v>
      </c>
      <c r="B36" s="8" t="s">
        <v>27</v>
      </c>
      <c r="C36" s="9" t="s">
        <v>104</v>
      </c>
      <c r="D36" s="8">
        <v>87</v>
      </c>
      <c r="E36" s="8">
        <v>97.4</v>
      </c>
      <c r="F36" s="8">
        <v>96.83</v>
      </c>
      <c r="G36" s="8">
        <v>76</v>
      </c>
      <c r="H36" s="8">
        <v>87.13</v>
      </c>
      <c r="I36" s="8">
        <v>76.11</v>
      </c>
      <c r="J36" s="47">
        <v>86.75</v>
      </c>
      <c r="K36" s="47"/>
      <c r="L36" s="33">
        <f t="shared" si="3"/>
        <v>86.75</v>
      </c>
      <c r="M36" s="15">
        <f>L36*0.2</f>
        <v>17.35</v>
      </c>
    </row>
    <row r="37" spans="1:13">
      <c r="A37" s="7">
        <v>34</v>
      </c>
      <c r="B37" s="8" t="s">
        <v>26</v>
      </c>
      <c r="C37" s="9" t="s">
        <v>105</v>
      </c>
      <c r="D37" s="8">
        <v>90</v>
      </c>
      <c r="E37" s="8">
        <v>94.13</v>
      </c>
      <c r="F37" s="8">
        <v>94.59</v>
      </c>
      <c r="G37" s="8">
        <v>90</v>
      </c>
      <c r="H37" s="8">
        <v>99.58</v>
      </c>
      <c r="I37" s="8">
        <v>75.04</v>
      </c>
      <c r="J37" s="47">
        <v>90.56</v>
      </c>
      <c r="K37" s="47" t="s">
        <v>85</v>
      </c>
      <c r="L37" s="33">
        <v>93.56</v>
      </c>
      <c r="M37" s="15">
        <v>18.71</v>
      </c>
    </row>
    <row r="38" spans="1:13">
      <c r="A38" s="7">
        <v>35</v>
      </c>
      <c r="B38" s="8" t="s">
        <v>40</v>
      </c>
      <c r="C38" s="9" t="s">
        <v>106</v>
      </c>
      <c r="D38" s="8">
        <v>86</v>
      </c>
      <c r="E38" s="8">
        <v>77.13</v>
      </c>
      <c r="F38" s="8">
        <v>82.95</v>
      </c>
      <c r="G38" s="8">
        <v>89</v>
      </c>
      <c r="H38" s="8">
        <v>89.46</v>
      </c>
      <c r="I38" s="8">
        <v>75.49</v>
      </c>
      <c r="J38" s="47">
        <v>83.33</v>
      </c>
      <c r="K38" s="47"/>
      <c r="L38" s="33">
        <f>J38</f>
        <v>83.33</v>
      </c>
      <c r="M38" s="15">
        <v>16.67</v>
      </c>
    </row>
    <row r="39" spans="1:13">
      <c r="A39" s="7">
        <v>36</v>
      </c>
      <c r="B39" s="8" t="s">
        <v>51</v>
      </c>
      <c r="C39" s="9" t="s">
        <v>107</v>
      </c>
      <c r="D39" s="8">
        <v>69</v>
      </c>
      <c r="E39" s="8">
        <v>73.13</v>
      </c>
      <c r="F39" s="8">
        <v>62.58</v>
      </c>
      <c r="G39" s="8">
        <v>60</v>
      </c>
      <c r="H39" s="8">
        <v>64.93</v>
      </c>
      <c r="I39" s="8">
        <v>74.25</v>
      </c>
      <c r="J39" s="47">
        <v>67.32</v>
      </c>
      <c r="K39" s="47"/>
      <c r="L39" s="33">
        <f>J39</f>
        <v>67.32</v>
      </c>
      <c r="M39" s="15">
        <v>13.46</v>
      </c>
    </row>
  </sheetData>
  <mergeCells count="1">
    <mergeCell ref="A1:K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workbookViewId="0">
      <selection activeCell="A4" sqref="$A4:$XFD4"/>
    </sheetView>
  </sheetViews>
  <sheetFormatPr defaultColWidth="9" defaultRowHeight="13.5"/>
  <cols>
    <col min="1" max="1" width="7" customWidth="1"/>
    <col min="2" max="2" width="11.25" customWidth="1"/>
    <col min="3" max="3" width="12.75" customWidth="1"/>
    <col min="10" max="10" width="7.38333333333333" customWidth="1"/>
    <col min="18" max="18" width="14.6333333333333" customWidth="1"/>
    <col min="19" max="19" width="15.5" customWidth="1"/>
  </cols>
  <sheetData>
    <row r="1" ht="20" customHeight="1" spans="1:17">
      <c r="A1" s="28" t="s">
        <v>108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ht="34" customHeight="1" spans="1:19">
      <c r="A2" s="29" t="s">
        <v>2</v>
      </c>
      <c r="B2" s="29" t="s">
        <v>60</v>
      </c>
      <c r="C2" s="29" t="s">
        <v>61</v>
      </c>
      <c r="D2" s="30" t="s">
        <v>109</v>
      </c>
      <c r="E2" s="30" t="s">
        <v>110</v>
      </c>
      <c r="F2" s="30" t="s">
        <v>111</v>
      </c>
      <c r="G2" s="30" t="s">
        <v>112</v>
      </c>
      <c r="H2" s="30" t="s">
        <v>113</v>
      </c>
      <c r="I2" s="30" t="s">
        <v>114</v>
      </c>
      <c r="J2" s="30" t="s">
        <v>115</v>
      </c>
      <c r="K2" s="30" t="s">
        <v>116</v>
      </c>
      <c r="L2" s="30" t="s">
        <v>117</v>
      </c>
      <c r="M2" s="30" t="s">
        <v>118</v>
      </c>
      <c r="N2" s="30" t="s">
        <v>119</v>
      </c>
      <c r="O2" s="30" t="s">
        <v>120</v>
      </c>
      <c r="P2" s="30" t="s">
        <v>121</v>
      </c>
      <c r="Q2" s="30" t="s">
        <v>122</v>
      </c>
      <c r="R2" s="31" t="s">
        <v>68</v>
      </c>
      <c r="S2" s="31" t="s">
        <v>123</v>
      </c>
    </row>
    <row r="3" spans="1:19">
      <c r="A3" s="7">
        <v>1</v>
      </c>
      <c r="B3" s="8" t="s">
        <v>55</v>
      </c>
      <c r="C3" s="9" t="s">
        <v>70</v>
      </c>
      <c r="D3" s="24">
        <v>25</v>
      </c>
      <c r="E3" s="24">
        <v>0</v>
      </c>
      <c r="F3" s="8">
        <v>60</v>
      </c>
      <c r="G3" s="8">
        <v>98</v>
      </c>
      <c r="H3" s="24">
        <v>52</v>
      </c>
      <c r="I3" s="24">
        <v>28</v>
      </c>
      <c r="J3" s="8">
        <v>60</v>
      </c>
      <c r="K3" s="8">
        <v>90.5</v>
      </c>
      <c r="L3" s="8">
        <v>91</v>
      </c>
      <c r="M3" s="8">
        <v>76.8</v>
      </c>
      <c r="N3" s="8">
        <v>78</v>
      </c>
      <c r="O3" s="8">
        <v>83.5</v>
      </c>
      <c r="P3" s="8">
        <v>88</v>
      </c>
      <c r="Q3" s="8">
        <v>85</v>
      </c>
      <c r="R3" s="32">
        <v>68.27</v>
      </c>
      <c r="S3" s="32">
        <v>34.13</v>
      </c>
    </row>
    <row r="4" spans="1:19">
      <c r="A4" s="7">
        <v>2</v>
      </c>
      <c r="B4" s="8" t="s">
        <v>35</v>
      </c>
      <c r="C4" s="9" t="s">
        <v>71</v>
      </c>
      <c r="D4" s="8">
        <v>91</v>
      </c>
      <c r="E4" s="8">
        <v>79</v>
      </c>
      <c r="F4" s="8">
        <v>88</v>
      </c>
      <c r="G4" s="8">
        <v>86</v>
      </c>
      <c r="H4" s="8">
        <v>68</v>
      </c>
      <c r="I4" s="8">
        <v>86</v>
      </c>
      <c r="J4" s="8">
        <v>89</v>
      </c>
      <c r="K4" s="8">
        <v>88.5</v>
      </c>
      <c r="L4" s="8">
        <v>83</v>
      </c>
      <c r="M4" s="8">
        <v>82.3</v>
      </c>
      <c r="N4" s="8">
        <v>81.2</v>
      </c>
      <c r="O4" s="8">
        <v>89.5</v>
      </c>
      <c r="P4" s="8">
        <v>88.5</v>
      </c>
      <c r="Q4" s="8">
        <v>82.5</v>
      </c>
      <c r="R4" s="33">
        <v>84.46</v>
      </c>
      <c r="S4" s="33">
        <v>42.26</v>
      </c>
    </row>
    <row r="5" spans="1:19">
      <c r="A5" s="7">
        <v>3</v>
      </c>
      <c r="B5" s="8" t="s">
        <v>43</v>
      </c>
      <c r="C5" s="9" t="s">
        <v>72</v>
      </c>
      <c r="D5" s="8">
        <v>92</v>
      </c>
      <c r="E5" s="8">
        <v>77</v>
      </c>
      <c r="F5" s="8">
        <v>91</v>
      </c>
      <c r="G5" s="8">
        <v>99</v>
      </c>
      <c r="H5" s="8">
        <v>72</v>
      </c>
      <c r="I5" s="8">
        <v>86</v>
      </c>
      <c r="J5" s="8">
        <v>85</v>
      </c>
      <c r="K5" s="8">
        <v>92</v>
      </c>
      <c r="L5" s="8">
        <v>82</v>
      </c>
      <c r="M5" s="8">
        <v>76</v>
      </c>
      <c r="N5" s="8">
        <v>68</v>
      </c>
      <c r="O5" s="8">
        <v>89</v>
      </c>
      <c r="P5" s="8">
        <v>86</v>
      </c>
      <c r="Q5" s="8">
        <v>84</v>
      </c>
      <c r="R5" s="33">
        <v>84.21</v>
      </c>
      <c r="S5" s="34">
        <v>42.1</v>
      </c>
    </row>
    <row r="6" spans="1:19">
      <c r="A6" s="7">
        <v>4</v>
      </c>
      <c r="B6" s="8" t="s">
        <v>25</v>
      </c>
      <c r="C6" s="9" t="s">
        <v>73</v>
      </c>
      <c r="D6" s="8">
        <v>74</v>
      </c>
      <c r="E6" s="8">
        <v>84</v>
      </c>
      <c r="F6" s="8">
        <v>93</v>
      </c>
      <c r="G6" s="8">
        <v>95</v>
      </c>
      <c r="H6" s="8">
        <v>74</v>
      </c>
      <c r="I6" s="8">
        <v>86</v>
      </c>
      <c r="J6" s="8">
        <v>88</v>
      </c>
      <c r="K6" s="8">
        <v>95.5</v>
      </c>
      <c r="L6" s="8">
        <v>91</v>
      </c>
      <c r="M6" s="8">
        <v>92</v>
      </c>
      <c r="N6" s="8">
        <v>87.6</v>
      </c>
      <c r="O6" s="8">
        <v>88</v>
      </c>
      <c r="P6" s="8">
        <v>85</v>
      </c>
      <c r="Q6" s="8">
        <v>81</v>
      </c>
      <c r="R6" s="33">
        <v>86.72</v>
      </c>
      <c r="S6" s="35">
        <v>43.3</v>
      </c>
    </row>
    <row r="7" spans="1:19">
      <c r="A7" s="7">
        <v>5</v>
      </c>
      <c r="B7" s="8" t="s">
        <v>24</v>
      </c>
      <c r="C7" s="9" t="s">
        <v>74</v>
      </c>
      <c r="D7" s="8">
        <v>93</v>
      </c>
      <c r="E7" s="8">
        <v>89</v>
      </c>
      <c r="F7" s="8">
        <v>95</v>
      </c>
      <c r="G7" s="8">
        <v>78</v>
      </c>
      <c r="H7" s="8">
        <v>79</v>
      </c>
      <c r="I7" s="8">
        <v>88</v>
      </c>
      <c r="J7" s="8">
        <v>91</v>
      </c>
      <c r="K7" s="8">
        <v>87</v>
      </c>
      <c r="L7" s="8">
        <v>90</v>
      </c>
      <c r="M7" s="8">
        <v>87</v>
      </c>
      <c r="N7" s="8">
        <v>90.4</v>
      </c>
      <c r="O7" s="8">
        <v>88</v>
      </c>
      <c r="P7" s="8">
        <v>88</v>
      </c>
      <c r="Q7" s="8">
        <v>85</v>
      </c>
      <c r="R7" s="33">
        <v>87.742</v>
      </c>
      <c r="S7" s="33">
        <v>43.871</v>
      </c>
    </row>
    <row r="8" spans="1:19">
      <c r="A8" s="7">
        <v>6</v>
      </c>
      <c r="B8" s="8" t="s">
        <v>46</v>
      </c>
      <c r="C8" s="9" t="s">
        <v>75</v>
      </c>
      <c r="D8" s="8">
        <v>92</v>
      </c>
      <c r="E8" s="8">
        <v>72</v>
      </c>
      <c r="F8" s="8">
        <v>94</v>
      </c>
      <c r="G8" s="8">
        <v>95</v>
      </c>
      <c r="H8" s="8">
        <v>74</v>
      </c>
      <c r="I8" s="8">
        <v>87</v>
      </c>
      <c r="J8" s="8">
        <v>92</v>
      </c>
      <c r="K8" s="8">
        <v>81</v>
      </c>
      <c r="L8" s="8">
        <v>73</v>
      </c>
      <c r="M8" s="8">
        <v>70.3</v>
      </c>
      <c r="N8" s="8">
        <v>63.2</v>
      </c>
      <c r="O8" s="8">
        <v>86.5</v>
      </c>
      <c r="P8" s="8">
        <v>90</v>
      </c>
      <c r="Q8" s="8">
        <v>86</v>
      </c>
      <c r="R8" s="33">
        <v>82.57</v>
      </c>
      <c r="S8" s="33">
        <v>41.28</v>
      </c>
    </row>
    <row r="9" spans="1:19">
      <c r="A9" s="7">
        <v>7</v>
      </c>
      <c r="B9" s="8" t="s">
        <v>52</v>
      </c>
      <c r="C9" s="9" t="s">
        <v>76</v>
      </c>
      <c r="D9" s="24">
        <v>53</v>
      </c>
      <c r="E9" s="8">
        <v>65</v>
      </c>
      <c r="F9" s="8">
        <v>87</v>
      </c>
      <c r="G9" s="8">
        <v>98</v>
      </c>
      <c r="H9" s="8">
        <v>62</v>
      </c>
      <c r="I9" s="8">
        <v>70</v>
      </c>
      <c r="J9" s="8">
        <v>89</v>
      </c>
      <c r="K9" s="8">
        <v>80</v>
      </c>
      <c r="L9" s="8">
        <v>73</v>
      </c>
      <c r="M9" s="8">
        <v>73.3</v>
      </c>
      <c r="N9" s="8">
        <v>76</v>
      </c>
      <c r="O9" s="8">
        <v>86.5</v>
      </c>
      <c r="P9" s="8">
        <v>89</v>
      </c>
      <c r="Q9" s="8">
        <v>87.5</v>
      </c>
      <c r="R9" s="34">
        <v>77.8</v>
      </c>
      <c r="S9" s="33">
        <v>38.9</v>
      </c>
    </row>
    <row r="10" spans="1:19">
      <c r="A10" s="7">
        <v>8</v>
      </c>
      <c r="B10" s="8" t="s">
        <v>50</v>
      </c>
      <c r="C10" s="9" t="s">
        <v>77</v>
      </c>
      <c r="D10" s="24">
        <v>42</v>
      </c>
      <c r="E10" s="8">
        <v>60</v>
      </c>
      <c r="F10" s="8">
        <v>86</v>
      </c>
      <c r="G10" s="8">
        <v>91</v>
      </c>
      <c r="H10" s="8">
        <v>66</v>
      </c>
      <c r="I10" s="8">
        <v>72</v>
      </c>
      <c r="J10" s="8">
        <v>77</v>
      </c>
      <c r="K10" s="8">
        <v>79</v>
      </c>
      <c r="L10" s="8">
        <v>67</v>
      </c>
      <c r="M10" s="8">
        <v>64.3</v>
      </c>
      <c r="N10" s="8">
        <v>76.8</v>
      </c>
      <c r="O10" s="8">
        <v>87</v>
      </c>
      <c r="P10" s="8">
        <v>85</v>
      </c>
      <c r="Q10" s="8">
        <v>81</v>
      </c>
      <c r="R10" s="32">
        <v>73.86</v>
      </c>
      <c r="S10" s="32">
        <v>36.93</v>
      </c>
    </row>
    <row r="11" spans="1:19">
      <c r="A11" s="7">
        <v>9</v>
      </c>
      <c r="B11" s="8" t="s">
        <v>54</v>
      </c>
      <c r="C11" s="9" t="s">
        <v>78</v>
      </c>
      <c r="D11" s="24">
        <v>57</v>
      </c>
      <c r="E11" s="24">
        <v>0</v>
      </c>
      <c r="F11" s="8">
        <v>76</v>
      </c>
      <c r="G11" s="8">
        <v>93</v>
      </c>
      <c r="H11" s="24">
        <v>50</v>
      </c>
      <c r="I11" s="8">
        <v>68</v>
      </c>
      <c r="J11" s="8">
        <v>76</v>
      </c>
      <c r="K11" s="8">
        <v>82</v>
      </c>
      <c r="L11" s="8">
        <v>70</v>
      </c>
      <c r="M11" s="8">
        <v>62.8</v>
      </c>
      <c r="N11" s="24">
        <v>55.2</v>
      </c>
      <c r="O11" s="8">
        <v>90</v>
      </c>
      <c r="P11" s="8">
        <v>85</v>
      </c>
      <c r="Q11" s="8">
        <v>80</v>
      </c>
      <c r="R11" s="32">
        <v>67.5</v>
      </c>
      <c r="S11" s="32">
        <v>33.75</v>
      </c>
    </row>
    <row r="12" spans="1:19">
      <c r="A12" s="7">
        <v>10</v>
      </c>
      <c r="B12" s="8" t="s">
        <v>48</v>
      </c>
      <c r="C12" s="9" t="s">
        <v>80</v>
      </c>
      <c r="D12" s="24">
        <v>54</v>
      </c>
      <c r="E12" s="8">
        <v>60</v>
      </c>
      <c r="F12" s="8">
        <v>80</v>
      </c>
      <c r="G12" s="8">
        <v>65</v>
      </c>
      <c r="H12" s="8">
        <v>66</v>
      </c>
      <c r="I12" s="8">
        <v>71</v>
      </c>
      <c r="J12" s="8">
        <v>60</v>
      </c>
      <c r="K12" s="8">
        <v>85</v>
      </c>
      <c r="L12" s="8">
        <v>87</v>
      </c>
      <c r="M12" s="8">
        <v>69.8</v>
      </c>
      <c r="N12" s="8">
        <v>78.4</v>
      </c>
      <c r="O12" s="8">
        <v>87</v>
      </c>
      <c r="P12" s="8">
        <v>90</v>
      </c>
      <c r="Q12" s="8">
        <v>81</v>
      </c>
      <c r="R12" s="32">
        <v>73.87</v>
      </c>
      <c r="S12" s="32">
        <v>36.94</v>
      </c>
    </row>
    <row r="13" spans="1:19">
      <c r="A13" s="7">
        <v>11</v>
      </c>
      <c r="B13" s="8" t="s">
        <v>49</v>
      </c>
      <c r="C13" s="9" t="s">
        <v>81</v>
      </c>
      <c r="D13" s="24">
        <v>56</v>
      </c>
      <c r="E13" s="8">
        <v>60</v>
      </c>
      <c r="F13" s="8">
        <v>87</v>
      </c>
      <c r="G13" s="8">
        <v>97</v>
      </c>
      <c r="H13" s="8">
        <v>67</v>
      </c>
      <c r="I13" s="8">
        <v>79</v>
      </c>
      <c r="J13" s="8">
        <v>85</v>
      </c>
      <c r="K13" s="8">
        <v>67</v>
      </c>
      <c r="L13" s="8">
        <v>79</v>
      </c>
      <c r="M13" s="8">
        <v>69.8</v>
      </c>
      <c r="N13" s="8">
        <v>76</v>
      </c>
      <c r="O13" s="8">
        <v>90</v>
      </c>
      <c r="P13" s="8">
        <v>92</v>
      </c>
      <c r="Q13" s="8">
        <v>87.5</v>
      </c>
      <c r="R13" s="32">
        <v>78.02</v>
      </c>
      <c r="S13" s="36">
        <v>39.01</v>
      </c>
    </row>
    <row r="14" spans="1:19">
      <c r="A14" s="7">
        <v>12</v>
      </c>
      <c r="B14" s="8" t="s">
        <v>53</v>
      </c>
      <c r="C14" s="9" t="s">
        <v>82</v>
      </c>
      <c r="D14" s="24">
        <v>55</v>
      </c>
      <c r="E14" s="8">
        <v>74</v>
      </c>
      <c r="F14" s="8">
        <v>82</v>
      </c>
      <c r="G14" s="8">
        <v>96</v>
      </c>
      <c r="H14" s="8">
        <v>64</v>
      </c>
      <c r="I14" s="8">
        <v>69</v>
      </c>
      <c r="J14" s="8">
        <v>73</v>
      </c>
      <c r="K14" s="8">
        <v>77</v>
      </c>
      <c r="L14" s="8">
        <v>78</v>
      </c>
      <c r="M14" s="8">
        <v>75.7</v>
      </c>
      <c r="N14" s="8">
        <v>60</v>
      </c>
      <c r="O14" s="8">
        <v>78.5</v>
      </c>
      <c r="P14" s="8">
        <v>85</v>
      </c>
      <c r="Q14" s="8">
        <v>83.5</v>
      </c>
      <c r="R14" s="32">
        <v>75.06</v>
      </c>
      <c r="S14" s="32">
        <v>37.53</v>
      </c>
    </row>
    <row r="15" spans="1:19">
      <c r="A15" s="7">
        <v>13</v>
      </c>
      <c r="B15" s="8" t="s">
        <v>41</v>
      </c>
      <c r="C15" s="9" t="s">
        <v>83</v>
      </c>
      <c r="D15" s="8">
        <v>89</v>
      </c>
      <c r="E15" s="24">
        <v>0</v>
      </c>
      <c r="F15" s="8">
        <v>87</v>
      </c>
      <c r="G15" s="8">
        <v>92</v>
      </c>
      <c r="H15" s="8">
        <v>64</v>
      </c>
      <c r="I15" s="8">
        <v>85</v>
      </c>
      <c r="J15" s="8">
        <v>87</v>
      </c>
      <c r="K15" s="8">
        <v>93.5</v>
      </c>
      <c r="L15" s="8">
        <v>83</v>
      </c>
      <c r="M15" s="8">
        <v>73.3</v>
      </c>
      <c r="N15" s="8">
        <v>64</v>
      </c>
      <c r="O15" s="8">
        <v>84.5</v>
      </c>
      <c r="P15" s="8">
        <v>85</v>
      </c>
      <c r="Q15" s="8">
        <v>83.5</v>
      </c>
      <c r="R15" s="32">
        <v>76.49</v>
      </c>
      <c r="S15" s="32">
        <v>38.25</v>
      </c>
    </row>
    <row r="16" spans="1:19">
      <c r="A16" s="7">
        <v>14</v>
      </c>
      <c r="B16" s="8" t="s">
        <v>20</v>
      </c>
      <c r="C16" s="9" t="s">
        <v>84</v>
      </c>
      <c r="D16" s="8">
        <v>95</v>
      </c>
      <c r="E16" s="8">
        <v>96</v>
      </c>
      <c r="F16" s="8">
        <v>93</v>
      </c>
      <c r="G16" s="8">
        <v>95</v>
      </c>
      <c r="H16" s="8">
        <v>83</v>
      </c>
      <c r="I16" s="8">
        <v>93</v>
      </c>
      <c r="J16" s="8">
        <v>95</v>
      </c>
      <c r="K16" s="8">
        <v>99</v>
      </c>
      <c r="L16" s="8">
        <v>96</v>
      </c>
      <c r="M16" s="8">
        <v>91.5</v>
      </c>
      <c r="N16" s="8">
        <v>90.8</v>
      </c>
      <c r="O16" s="8">
        <v>90</v>
      </c>
      <c r="P16" s="8">
        <v>90</v>
      </c>
      <c r="Q16" s="8">
        <v>89.5</v>
      </c>
      <c r="R16" s="33">
        <v>92.63</v>
      </c>
      <c r="S16" s="33">
        <v>46.82</v>
      </c>
    </row>
    <row r="17" spans="1:19">
      <c r="A17" s="7">
        <v>15</v>
      </c>
      <c r="B17" s="8" t="s">
        <v>36</v>
      </c>
      <c r="C17" s="9" t="s">
        <v>86</v>
      </c>
      <c r="D17" s="8">
        <v>92</v>
      </c>
      <c r="E17" s="8">
        <v>74</v>
      </c>
      <c r="F17" s="8">
        <v>93</v>
      </c>
      <c r="G17" s="8">
        <v>94</v>
      </c>
      <c r="H17" s="8">
        <v>71</v>
      </c>
      <c r="I17" s="8">
        <v>82</v>
      </c>
      <c r="J17" s="8">
        <v>85</v>
      </c>
      <c r="K17" s="8">
        <v>89.5</v>
      </c>
      <c r="L17" s="8">
        <v>84</v>
      </c>
      <c r="M17" s="8">
        <v>74.3</v>
      </c>
      <c r="N17" s="8">
        <v>79.2</v>
      </c>
      <c r="O17" s="8">
        <v>80.5</v>
      </c>
      <c r="P17" s="8">
        <v>84</v>
      </c>
      <c r="Q17" s="8">
        <v>83</v>
      </c>
      <c r="R17" s="33">
        <v>83.25</v>
      </c>
      <c r="S17" s="33">
        <v>41.63</v>
      </c>
    </row>
    <row r="18" spans="1:19">
      <c r="A18" s="7">
        <v>16</v>
      </c>
      <c r="B18" s="8" t="s">
        <v>38</v>
      </c>
      <c r="C18" s="9" t="s">
        <v>87</v>
      </c>
      <c r="D18" s="8">
        <v>88</v>
      </c>
      <c r="E18" s="8">
        <v>95</v>
      </c>
      <c r="F18" s="8">
        <v>96</v>
      </c>
      <c r="G18" s="8">
        <v>96</v>
      </c>
      <c r="H18" s="8">
        <v>76</v>
      </c>
      <c r="I18" s="8">
        <v>87</v>
      </c>
      <c r="J18" s="8">
        <v>96</v>
      </c>
      <c r="K18" s="8">
        <v>95</v>
      </c>
      <c r="L18" s="8">
        <v>90</v>
      </c>
      <c r="M18" s="8">
        <v>81.2</v>
      </c>
      <c r="N18" s="8">
        <v>80.8</v>
      </c>
      <c r="O18" s="8">
        <v>90.5</v>
      </c>
      <c r="P18" s="8">
        <v>93</v>
      </c>
      <c r="Q18" s="8">
        <v>90</v>
      </c>
      <c r="R18" s="33">
        <v>89.61</v>
      </c>
      <c r="S18" s="33">
        <v>44.81</v>
      </c>
    </row>
    <row r="19" spans="1:19">
      <c r="A19" s="7">
        <v>17</v>
      </c>
      <c r="B19" s="8" t="s">
        <v>56</v>
      </c>
      <c r="C19" s="9" t="s">
        <v>88</v>
      </c>
      <c r="D19" s="24">
        <v>0</v>
      </c>
      <c r="E19" s="24">
        <v>0</v>
      </c>
      <c r="F19" s="8">
        <v>85</v>
      </c>
      <c r="G19" s="24">
        <v>0</v>
      </c>
      <c r="H19" s="24">
        <v>0</v>
      </c>
      <c r="I19" s="24">
        <v>52</v>
      </c>
      <c r="J19" s="8">
        <v>60</v>
      </c>
      <c r="K19" s="24">
        <v>25</v>
      </c>
      <c r="L19" s="24">
        <v>0</v>
      </c>
      <c r="M19" s="24">
        <v>0</v>
      </c>
      <c r="N19" s="24">
        <v>0</v>
      </c>
      <c r="O19" s="24">
        <v>40</v>
      </c>
      <c r="P19" s="24">
        <v>0</v>
      </c>
      <c r="Q19" s="8">
        <v>83.5</v>
      </c>
      <c r="R19" s="32">
        <v>24.68</v>
      </c>
      <c r="S19" s="32">
        <v>12.34</v>
      </c>
    </row>
    <row r="20" spans="1:19">
      <c r="A20" s="7">
        <v>18</v>
      </c>
      <c r="B20" s="8" t="s">
        <v>39</v>
      </c>
      <c r="C20" s="9" t="s">
        <v>89</v>
      </c>
      <c r="D20" s="8">
        <v>84</v>
      </c>
      <c r="E20" s="8">
        <v>89</v>
      </c>
      <c r="F20" s="8">
        <v>96</v>
      </c>
      <c r="G20" s="8">
        <v>73</v>
      </c>
      <c r="H20" s="8">
        <v>73</v>
      </c>
      <c r="I20" s="8">
        <v>82</v>
      </c>
      <c r="J20" s="8">
        <v>90</v>
      </c>
      <c r="K20" s="8">
        <v>75</v>
      </c>
      <c r="L20" s="8">
        <v>80</v>
      </c>
      <c r="M20" s="8">
        <v>66.8</v>
      </c>
      <c r="N20" s="8">
        <v>56.8</v>
      </c>
      <c r="O20" s="8">
        <v>82.5</v>
      </c>
      <c r="P20" s="8">
        <v>86</v>
      </c>
      <c r="Q20" s="8">
        <v>86</v>
      </c>
      <c r="R20" s="32">
        <v>80.01</v>
      </c>
      <c r="S20" s="37">
        <v>40</v>
      </c>
    </row>
    <row r="21" spans="1:19">
      <c r="A21" s="7">
        <v>19</v>
      </c>
      <c r="B21" s="8" t="s">
        <v>31</v>
      </c>
      <c r="C21" s="9" t="s">
        <v>90</v>
      </c>
      <c r="D21" s="8">
        <v>92</v>
      </c>
      <c r="E21" s="8">
        <v>76</v>
      </c>
      <c r="F21" s="8">
        <v>90</v>
      </c>
      <c r="G21" s="8">
        <v>99</v>
      </c>
      <c r="H21" s="8">
        <v>77</v>
      </c>
      <c r="I21" s="8">
        <v>90</v>
      </c>
      <c r="J21" s="8">
        <v>94</v>
      </c>
      <c r="K21" s="8">
        <v>91</v>
      </c>
      <c r="L21" s="8">
        <v>87</v>
      </c>
      <c r="M21" s="8">
        <v>73.3</v>
      </c>
      <c r="N21" s="8">
        <v>59.6</v>
      </c>
      <c r="O21" s="8">
        <v>86</v>
      </c>
      <c r="P21" s="8">
        <v>85</v>
      </c>
      <c r="Q21" s="8">
        <v>82</v>
      </c>
      <c r="R21" s="32">
        <v>84.42</v>
      </c>
      <c r="S21" s="32">
        <v>42.21</v>
      </c>
    </row>
    <row r="22" spans="1:19">
      <c r="A22" s="7">
        <v>20</v>
      </c>
      <c r="B22" s="8" t="s">
        <v>37</v>
      </c>
      <c r="C22" s="9" t="s">
        <v>91</v>
      </c>
      <c r="D22" s="8">
        <v>91</v>
      </c>
      <c r="E22" s="8">
        <v>80</v>
      </c>
      <c r="F22" s="8">
        <v>86</v>
      </c>
      <c r="G22" s="8">
        <v>99</v>
      </c>
      <c r="H22" s="8">
        <v>72</v>
      </c>
      <c r="I22" s="8">
        <v>86</v>
      </c>
      <c r="J22" s="8">
        <v>93</v>
      </c>
      <c r="K22" s="8">
        <v>82.5</v>
      </c>
      <c r="L22" s="8">
        <v>80</v>
      </c>
      <c r="M22" s="8">
        <v>82.8</v>
      </c>
      <c r="N22" s="8">
        <v>73.6</v>
      </c>
      <c r="O22" s="8">
        <v>82</v>
      </c>
      <c r="P22" s="8">
        <v>89</v>
      </c>
      <c r="Q22" s="8">
        <v>85</v>
      </c>
      <c r="R22" s="32">
        <v>84.41</v>
      </c>
      <c r="S22" s="32">
        <v>42.21</v>
      </c>
    </row>
    <row r="23" spans="1:19">
      <c r="A23" s="7">
        <v>21</v>
      </c>
      <c r="B23" s="8" t="s">
        <v>47</v>
      </c>
      <c r="C23" s="9" t="s">
        <v>92</v>
      </c>
      <c r="D23" s="8">
        <v>93</v>
      </c>
      <c r="E23" s="8">
        <v>75</v>
      </c>
      <c r="F23" s="8">
        <v>90</v>
      </c>
      <c r="G23" s="24">
        <v>31</v>
      </c>
      <c r="H23" s="24">
        <v>52</v>
      </c>
      <c r="I23" s="8">
        <v>82</v>
      </c>
      <c r="J23" s="8">
        <v>68</v>
      </c>
      <c r="K23" s="8">
        <v>89.5</v>
      </c>
      <c r="L23" s="8">
        <v>80</v>
      </c>
      <c r="M23" s="8">
        <v>77.8</v>
      </c>
      <c r="N23" s="8">
        <v>63.2</v>
      </c>
      <c r="O23" s="8">
        <v>82</v>
      </c>
      <c r="P23" s="8">
        <v>85</v>
      </c>
      <c r="Q23" s="8">
        <v>70</v>
      </c>
      <c r="R23" s="32">
        <v>74.178</v>
      </c>
      <c r="S23" s="32">
        <v>37.09</v>
      </c>
    </row>
    <row r="24" spans="1:19">
      <c r="A24" s="7">
        <v>22</v>
      </c>
      <c r="B24" s="8" t="s">
        <v>34</v>
      </c>
      <c r="C24" s="9" t="s">
        <v>93</v>
      </c>
      <c r="D24" s="8">
        <v>90</v>
      </c>
      <c r="E24" s="8">
        <v>81</v>
      </c>
      <c r="F24" s="8">
        <v>84</v>
      </c>
      <c r="G24" s="8">
        <v>96</v>
      </c>
      <c r="H24" s="8">
        <v>73</v>
      </c>
      <c r="I24" s="8">
        <v>82</v>
      </c>
      <c r="J24" s="8">
        <v>83</v>
      </c>
      <c r="K24" s="8">
        <v>84</v>
      </c>
      <c r="L24" s="8">
        <v>84</v>
      </c>
      <c r="M24" s="8">
        <v>83.8</v>
      </c>
      <c r="N24" s="8">
        <v>78.8</v>
      </c>
      <c r="O24" s="8">
        <v>87</v>
      </c>
      <c r="P24" s="8">
        <v>86</v>
      </c>
      <c r="Q24" s="8">
        <v>82.5</v>
      </c>
      <c r="R24" s="33">
        <v>83.94</v>
      </c>
      <c r="S24" s="33">
        <v>41.97</v>
      </c>
    </row>
    <row r="25" spans="1:19">
      <c r="A25" s="7">
        <v>23</v>
      </c>
      <c r="B25" s="8" t="s">
        <v>42</v>
      </c>
      <c r="C25" s="9" t="s">
        <v>94</v>
      </c>
      <c r="D25" s="8">
        <v>89</v>
      </c>
      <c r="E25" s="8">
        <v>80</v>
      </c>
      <c r="F25" s="8">
        <v>94</v>
      </c>
      <c r="G25" s="8">
        <v>94</v>
      </c>
      <c r="H25" s="8">
        <v>68</v>
      </c>
      <c r="I25" s="8">
        <v>84</v>
      </c>
      <c r="J25" s="8">
        <v>93</v>
      </c>
      <c r="K25" s="8">
        <v>94.5</v>
      </c>
      <c r="L25" s="8">
        <v>85</v>
      </c>
      <c r="M25" s="8">
        <v>68.8</v>
      </c>
      <c r="N25" s="8">
        <v>62.4</v>
      </c>
      <c r="O25" s="8">
        <v>90</v>
      </c>
      <c r="P25" s="8">
        <v>86</v>
      </c>
      <c r="Q25" s="8">
        <v>83.5</v>
      </c>
      <c r="R25" s="33">
        <v>83.73</v>
      </c>
      <c r="S25" s="33">
        <v>41.87</v>
      </c>
    </row>
    <row r="26" spans="1:19">
      <c r="A26" s="7">
        <v>24</v>
      </c>
      <c r="B26" s="8" t="s">
        <v>21</v>
      </c>
      <c r="C26" s="9" t="s">
        <v>95</v>
      </c>
      <c r="D26" s="8">
        <v>88</v>
      </c>
      <c r="E26" s="8">
        <v>90</v>
      </c>
      <c r="F26" s="8">
        <v>93</v>
      </c>
      <c r="G26" s="8">
        <v>98</v>
      </c>
      <c r="H26" s="8">
        <v>74</v>
      </c>
      <c r="I26" s="8">
        <v>88</v>
      </c>
      <c r="J26" s="8">
        <v>94</v>
      </c>
      <c r="K26" s="8">
        <v>97.5</v>
      </c>
      <c r="L26" s="8">
        <v>90</v>
      </c>
      <c r="M26" s="8">
        <v>82.3</v>
      </c>
      <c r="N26" s="8">
        <v>83.2</v>
      </c>
      <c r="O26" s="8">
        <v>89.5</v>
      </c>
      <c r="P26" s="8">
        <v>90</v>
      </c>
      <c r="Q26" s="8">
        <v>87</v>
      </c>
      <c r="R26" s="33">
        <v>88.89</v>
      </c>
      <c r="S26" s="33">
        <v>44.45</v>
      </c>
    </row>
    <row r="27" spans="1:19">
      <c r="A27" s="7">
        <v>25</v>
      </c>
      <c r="B27" s="8" t="s">
        <v>30</v>
      </c>
      <c r="C27" s="9" t="s">
        <v>96</v>
      </c>
      <c r="D27" s="8">
        <v>91</v>
      </c>
      <c r="E27" s="8">
        <v>76</v>
      </c>
      <c r="F27" s="8">
        <v>87</v>
      </c>
      <c r="G27" s="8">
        <v>62</v>
      </c>
      <c r="H27" s="8">
        <v>76</v>
      </c>
      <c r="I27" s="8">
        <v>83</v>
      </c>
      <c r="J27" s="8">
        <v>89</v>
      </c>
      <c r="K27" s="8">
        <v>81</v>
      </c>
      <c r="L27" s="8">
        <v>83</v>
      </c>
      <c r="M27" s="8">
        <v>82.3</v>
      </c>
      <c r="N27" s="8">
        <v>78.4</v>
      </c>
      <c r="O27" s="8">
        <v>82.5</v>
      </c>
      <c r="P27" s="8">
        <v>85</v>
      </c>
      <c r="Q27" s="8">
        <v>87.5</v>
      </c>
      <c r="R27" s="33">
        <v>81.69</v>
      </c>
      <c r="S27" s="33">
        <v>40.85</v>
      </c>
    </row>
    <row r="28" spans="1:19">
      <c r="A28" s="7">
        <v>26</v>
      </c>
      <c r="B28" s="8" t="s">
        <v>45</v>
      </c>
      <c r="C28" s="9" t="s">
        <v>97</v>
      </c>
      <c r="D28" s="24">
        <v>0</v>
      </c>
      <c r="E28" s="8">
        <v>77</v>
      </c>
      <c r="F28" s="8">
        <v>83</v>
      </c>
      <c r="G28" s="24">
        <v>47</v>
      </c>
      <c r="H28" s="8">
        <v>74</v>
      </c>
      <c r="I28" s="8">
        <v>79</v>
      </c>
      <c r="J28" s="8">
        <v>88</v>
      </c>
      <c r="K28" s="8">
        <v>93.5</v>
      </c>
      <c r="L28" s="8">
        <v>76</v>
      </c>
      <c r="M28" s="8">
        <v>73.3</v>
      </c>
      <c r="N28" s="8">
        <v>74</v>
      </c>
      <c r="O28" s="8">
        <v>86.5</v>
      </c>
      <c r="P28" s="8">
        <v>83</v>
      </c>
      <c r="Q28" s="8">
        <v>81</v>
      </c>
      <c r="R28" s="32">
        <v>72.52</v>
      </c>
      <c r="S28" s="36">
        <v>36.26</v>
      </c>
    </row>
    <row r="29" spans="1:19">
      <c r="A29" s="7">
        <v>27</v>
      </c>
      <c r="B29" s="8" t="s">
        <v>33</v>
      </c>
      <c r="C29" s="9" t="s">
        <v>98</v>
      </c>
      <c r="D29" s="8">
        <v>91</v>
      </c>
      <c r="E29" s="8">
        <v>65</v>
      </c>
      <c r="F29" s="8">
        <v>93</v>
      </c>
      <c r="G29" s="8">
        <v>99</v>
      </c>
      <c r="H29" s="8">
        <v>74</v>
      </c>
      <c r="I29" s="8">
        <v>85</v>
      </c>
      <c r="J29" s="8">
        <v>85</v>
      </c>
      <c r="K29" s="8">
        <v>84.5</v>
      </c>
      <c r="L29" s="8">
        <v>80</v>
      </c>
      <c r="M29" s="8">
        <v>82.3</v>
      </c>
      <c r="N29" s="8">
        <v>52.8</v>
      </c>
      <c r="O29" s="8">
        <v>81</v>
      </c>
      <c r="P29" s="8">
        <v>80</v>
      </c>
      <c r="Q29" s="8">
        <v>78.5</v>
      </c>
      <c r="R29" s="32">
        <v>80.79</v>
      </c>
      <c r="S29" s="37">
        <v>40.4</v>
      </c>
    </row>
    <row r="30" spans="1:19">
      <c r="A30" s="7">
        <v>28</v>
      </c>
      <c r="B30" s="8" t="s">
        <v>28</v>
      </c>
      <c r="C30" s="9" t="s">
        <v>99</v>
      </c>
      <c r="D30" s="8">
        <v>90</v>
      </c>
      <c r="E30" s="8">
        <v>65</v>
      </c>
      <c r="F30" s="8">
        <v>92</v>
      </c>
      <c r="G30" s="8">
        <v>95</v>
      </c>
      <c r="H30" s="8">
        <v>72</v>
      </c>
      <c r="I30" s="8">
        <v>84</v>
      </c>
      <c r="J30" s="8">
        <v>80</v>
      </c>
      <c r="K30" s="8">
        <v>98.5</v>
      </c>
      <c r="L30" s="8">
        <v>84</v>
      </c>
      <c r="M30" s="8">
        <v>86.9</v>
      </c>
      <c r="N30" s="8">
        <v>76</v>
      </c>
      <c r="O30" s="8">
        <v>86</v>
      </c>
      <c r="P30" s="8">
        <v>82</v>
      </c>
      <c r="Q30" s="8">
        <v>84</v>
      </c>
      <c r="R30" s="33">
        <v>83.96</v>
      </c>
      <c r="S30" s="33">
        <v>41.98</v>
      </c>
    </row>
    <row r="31" spans="1:19">
      <c r="A31" s="7">
        <v>29</v>
      </c>
      <c r="B31" s="8" t="s">
        <v>32</v>
      </c>
      <c r="C31" s="9" t="s">
        <v>100</v>
      </c>
      <c r="D31" s="8">
        <v>91</v>
      </c>
      <c r="E31" s="8">
        <v>81</v>
      </c>
      <c r="F31" s="8">
        <v>89</v>
      </c>
      <c r="G31" s="8">
        <v>100</v>
      </c>
      <c r="H31" s="8">
        <v>74</v>
      </c>
      <c r="I31" s="8">
        <v>88</v>
      </c>
      <c r="J31" s="8">
        <v>87</v>
      </c>
      <c r="K31" s="8">
        <v>81</v>
      </c>
      <c r="L31" s="8">
        <v>90</v>
      </c>
      <c r="M31" s="8">
        <v>80.3</v>
      </c>
      <c r="N31" s="8">
        <v>80</v>
      </c>
      <c r="O31" s="8">
        <v>87.5</v>
      </c>
      <c r="P31" s="8">
        <v>87</v>
      </c>
      <c r="Q31" s="8">
        <v>81.5</v>
      </c>
      <c r="R31" s="33">
        <v>85.52</v>
      </c>
      <c r="S31" s="35">
        <v>42.76</v>
      </c>
    </row>
    <row r="32" spans="1:19">
      <c r="A32" s="7">
        <v>30</v>
      </c>
      <c r="B32" s="8" t="s">
        <v>29</v>
      </c>
      <c r="C32" s="9" t="s">
        <v>101</v>
      </c>
      <c r="D32" s="8">
        <v>90</v>
      </c>
      <c r="E32" s="8">
        <v>85</v>
      </c>
      <c r="F32" s="8">
        <v>92</v>
      </c>
      <c r="G32" s="8">
        <v>98</v>
      </c>
      <c r="H32" s="8">
        <v>76</v>
      </c>
      <c r="I32" s="8">
        <v>86</v>
      </c>
      <c r="J32" s="8">
        <v>95</v>
      </c>
      <c r="K32" s="8">
        <v>94</v>
      </c>
      <c r="L32" s="8">
        <v>83</v>
      </c>
      <c r="M32" s="8">
        <v>77.3</v>
      </c>
      <c r="N32" s="8">
        <v>68.8</v>
      </c>
      <c r="O32" s="8">
        <v>82</v>
      </c>
      <c r="P32" s="8">
        <v>85</v>
      </c>
      <c r="Q32" s="8">
        <v>80</v>
      </c>
      <c r="R32" s="33">
        <v>85.15</v>
      </c>
      <c r="S32" s="33">
        <v>42.58</v>
      </c>
    </row>
    <row r="33" spans="1:19">
      <c r="A33" s="7">
        <v>31</v>
      </c>
      <c r="B33" s="8" t="s">
        <v>23</v>
      </c>
      <c r="C33" s="9" t="s">
        <v>102</v>
      </c>
      <c r="D33" s="8">
        <v>84</v>
      </c>
      <c r="E33" s="8">
        <v>84</v>
      </c>
      <c r="F33" s="8">
        <v>91</v>
      </c>
      <c r="G33" s="8">
        <v>96</v>
      </c>
      <c r="H33" s="8">
        <v>73</v>
      </c>
      <c r="I33" s="8">
        <v>85</v>
      </c>
      <c r="J33" s="8">
        <v>81</v>
      </c>
      <c r="K33" s="8">
        <v>96.5</v>
      </c>
      <c r="L33" s="8">
        <v>84</v>
      </c>
      <c r="M33" s="8">
        <v>90.3</v>
      </c>
      <c r="N33" s="8">
        <v>88.4</v>
      </c>
      <c r="O33" s="8">
        <v>89.5</v>
      </c>
      <c r="P33" s="8">
        <v>85</v>
      </c>
      <c r="Q33" s="8">
        <v>82.5</v>
      </c>
      <c r="R33" s="33">
        <v>86.44</v>
      </c>
      <c r="S33" s="33">
        <v>43.22</v>
      </c>
    </row>
    <row r="34" spans="1:19">
      <c r="A34" s="7">
        <v>32</v>
      </c>
      <c r="B34" s="8" t="s">
        <v>22</v>
      </c>
      <c r="C34" s="9" t="s">
        <v>103</v>
      </c>
      <c r="D34" s="8">
        <v>86</v>
      </c>
      <c r="E34" s="8">
        <v>89</v>
      </c>
      <c r="F34" s="8">
        <v>89</v>
      </c>
      <c r="G34" s="8">
        <v>94</v>
      </c>
      <c r="H34" s="8">
        <v>76</v>
      </c>
      <c r="I34" s="8">
        <v>87</v>
      </c>
      <c r="J34" s="8">
        <v>94</v>
      </c>
      <c r="K34" s="8">
        <v>99</v>
      </c>
      <c r="L34" s="8">
        <v>87</v>
      </c>
      <c r="M34" s="8">
        <v>87</v>
      </c>
      <c r="N34" s="8">
        <v>89.2</v>
      </c>
      <c r="O34" s="8">
        <v>90</v>
      </c>
      <c r="P34" s="8">
        <v>90</v>
      </c>
      <c r="Q34" s="8">
        <v>85.5</v>
      </c>
      <c r="R34" s="33">
        <v>88.76</v>
      </c>
      <c r="S34" s="33">
        <v>44.38</v>
      </c>
    </row>
    <row r="35" spans="1:19">
      <c r="A35" s="7">
        <v>33</v>
      </c>
      <c r="B35" s="8" t="s">
        <v>27</v>
      </c>
      <c r="C35" s="9" t="s">
        <v>104</v>
      </c>
      <c r="D35" s="8">
        <v>88</v>
      </c>
      <c r="E35" s="8">
        <v>75</v>
      </c>
      <c r="F35" s="8">
        <v>93</v>
      </c>
      <c r="G35" s="8">
        <v>61</v>
      </c>
      <c r="H35" s="8">
        <v>74</v>
      </c>
      <c r="I35" s="8">
        <v>81</v>
      </c>
      <c r="J35" s="8">
        <v>87</v>
      </c>
      <c r="K35" s="8">
        <v>86</v>
      </c>
      <c r="L35" s="8">
        <v>93</v>
      </c>
      <c r="M35" s="8">
        <v>88</v>
      </c>
      <c r="N35" s="8">
        <v>79.6</v>
      </c>
      <c r="O35" s="8">
        <v>88.5</v>
      </c>
      <c r="P35" s="8">
        <v>90</v>
      </c>
      <c r="Q35" s="8">
        <v>82.5</v>
      </c>
      <c r="R35" s="33">
        <v>83.33</v>
      </c>
      <c r="S35" s="33">
        <v>41.67</v>
      </c>
    </row>
    <row r="36" spans="1:19">
      <c r="A36" s="7">
        <v>34</v>
      </c>
      <c r="B36" s="8" t="s">
        <v>26</v>
      </c>
      <c r="C36" s="9" t="s">
        <v>105</v>
      </c>
      <c r="D36" s="8">
        <v>91</v>
      </c>
      <c r="E36" s="8">
        <v>87</v>
      </c>
      <c r="F36" s="8">
        <v>92</v>
      </c>
      <c r="G36" s="8">
        <v>97</v>
      </c>
      <c r="H36" s="8">
        <v>74</v>
      </c>
      <c r="I36" s="8">
        <v>86</v>
      </c>
      <c r="J36" s="8">
        <v>83</v>
      </c>
      <c r="K36" s="8">
        <v>96.5</v>
      </c>
      <c r="L36" s="8">
        <v>84</v>
      </c>
      <c r="M36" s="8">
        <v>84.5</v>
      </c>
      <c r="N36" s="8">
        <v>73.2</v>
      </c>
      <c r="O36" s="8">
        <v>85</v>
      </c>
      <c r="P36" s="8">
        <v>82</v>
      </c>
      <c r="Q36" s="8">
        <v>83.5</v>
      </c>
      <c r="R36" s="33">
        <v>85.62</v>
      </c>
      <c r="S36" s="35">
        <v>42.81</v>
      </c>
    </row>
    <row r="37" spans="1:19">
      <c r="A37" s="7">
        <v>35</v>
      </c>
      <c r="B37" s="8" t="s">
        <v>40</v>
      </c>
      <c r="C37" s="9" t="s">
        <v>106</v>
      </c>
      <c r="D37" s="8">
        <v>67</v>
      </c>
      <c r="E37" s="8">
        <v>75</v>
      </c>
      <c r="F37" s="8">
        <v>87</v>
      </c>
      <c r="G37" s="24">
        <v>50</v>
      </c>
      <c r="H37" s="8">
        <v>69</v>
      </c>
      <c r="I37" s="8">
        <v>85</v>
      </c>
      <c r="J37" s="8">
        <v>85</v>
      </c>
      <c r="K37" s="8">
        <v>87.5</v>
      </c>
      <c r="L37" s="8">
        <v>82</v>
      </c>
      <c r="M37" s="8">
        <v>71.3</v>
      </c>
      <c r="N37" s="8">
        <v>74.8</v>
      </c>
      <c r="O37" s="8">
        <v>87</v>
      </c>
      <c r="P37" s="8">
        <v>82</v>
      </c>
      <c r="Q37" s="8">
        <v>87.5</v>
      </c>
      <c r="R37" s="32">
        <v>77.86</v>
      </c>
      <c r="S37" s="32">
        <v>36.93</v>
      </c>
    </row>
    <row r="38" spans="1:19">
      <c r="A38" s="7">
        <v>36</v>
      </c>
      <c r="B38" s="8" t="s">
        <v>51</v>
      </c>
      <c r="C38" s="9" t="s">
        <v>107</v>
      </c>
      <c r="D38" s="24">
        <v>55</v>
      </c>
      <c r="E38" s="24">
        <v>0</v>
      </c>
      <c r="F38" s="8">
        <v>78</v>
      </c>
      <c r="G38" s="8">
        <v>97</v>
      </c>
      <c r="H38" s="8">
        <v>74</v>
      </c>
      <c r="I38" s="8">
        <v>72</v>
      </c>
      <c r="J38" s="8">
        <v>60</v>
      </c>
      <c r="K38" s="8">
        <v>78</v>
      </c>
      <c r="L38" s="8">
        <v>71</v>
      </c>
      <c r="M38" s="8">
        <v>80.3</v>
      </c>
      <c r="N38" s="8">
        <v>76</v>
      </c>
      <c r="O38" s="8">
        <v>82</v>
      </c>
      <c r="P38" s="8">
        <v>86</v>
      </c>
      <c r="Q38" s="8">
        <v>84</v>
      </c>
      <c r="R38" s="32">
        <v>70.96</v>
      </c>
      <c r="S38" s="32">
        <v>35.48</v>
      </c>
    </row>
  </sheetData>
  <mergeCells count="1">
    <mergeCell ref="A1:Q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8"/>
  <sheetViews>
    <sheetView workbookViewId="0">
      <selection activeCell="A4" sqref="$A4:$XFD4"/>
    </sheetView>
  </sheetViews>
  <sheetFormatPr defaultColWidth="9" defaultRowHeight="13.5"/>
  <cols>
    <col min="2" max="2" width="18.8833333333333" customWidth="1"/>
    <col min="3" max="3" width="9.75" customWidth="1"/>
    <col min="4" max="5" width="13.75" customWidth="1"/>
    <col min="6" max="6" width="12.8833333333333" customWidth="1"/>
    <col min="7" max="8" width="11" customWidth="1"/>
    <col min="9" max="9" width="11.8833333333333" customWidth="1"/>
    <col min="10" max="10" width="12.5" customWidth="1"/>
    <col min="11" max="11" width="10.75" customWidth="1"/>
    <col min="12" max="12" width="17.75" customWidth="1"/>
    <col min="13" max="13" width="9.88333333333333" customWidth="1"/>
    <col min="14" max="14" width="8.63333333333333" customWidth="1"/>
    <col min="15" max="15" width="25.8833333333333" customWidth="1"/>
    <col min="18" max="18" width="24" customWidth="1"/>
  </cols>
  <sheetData>
    <row r="1" ht="14.25" spans="1:18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</row>
    <row r="2" ht="28.5" spans="1:18">
      <c r="A2" s="3" t="s">
        <v>2</v>
      </c>
      <c r="B2" s="4" t="s">
        <v>60</v>
      </c>
      <c r="C2" s="22" t="s">
        <v>61</v>
      </c>
      <c r="D2" s="23" t="s">
        <v>125</v>
      </c>
      <c r="E2" s="23" t="s">
        <v>126</v>
      </c>
      <c r="F2" s="23" t="s">
        <v>127</v>
      </c>
      <c r="G2" s="23" t="s">
        <v>128</v>
      </c>
      <c r="H2" s="23" t="s">
        <v>129</v>
      </c>
      <c r="I2" s="23" t="s">
        <v>130</v>
      </c>
      <c r="J2" s="23" t="s">
        <v>131</v>
      </c>
      <c r="K2" s="23" t="s">
        <v>132</v>
      </c>
      <c r="L2" s="25" t="s">
        <v>133</v>
      </c>
      <c r="M2" s="23" t="s">
        <v>134</v>
      </c>
      <c r="N2" s="26" t="s">
        <v>135</v>
      </c>
      <c r="O2" s="27" t="s">
        <v>136</v>
      </c>
      <c r="P2" s="4" t="s">
        <v>59</v>
      </c>
      <c r="Q2" s="4" t="s">
        <v>137</v>
      </c>
      <c r="R2" s="4" t="s">
        <v>138</v>
      </c>
    </row>
    <row r="3" spans="1:18">
      <c r="A3" s="7">
        <v>1</v>
      </c>
      <c r="B3" s="8" t="s">
        <v>55</v>
      </c>
      <c r="C3" s="9" t="s">
        <v>70</v>
      </c>
      <c r="D3" s="24">
        <v>0</v>
      </c>
      <c r="E3" s="8">
        <v>90.6</v>
      </c>
      <c r="F3" s="3">
        <v>18.12</v>
      </c>
      <c r="G3" s="8">
        <v>99</v>
      </c>
      <c r="H3" s="8">
        <v>95.55</v>
      </c>
      <c r="I3" s="3">
        <v>19.45</v>
      </c>
      <c r="J3" s="8">
        <v>100</v>
      </c>
      <c r="K3" s="3">
        <v>20</v>
      </c>
      <c r="L3" s="8">
        <v>80</v>
      </c>
      <c r="M3" s="3">
        <v>40</v>
      </c>
      <c r="N3" s="3">
        <v>97.57</v>
      </c>
      <c r="O3" s="3"/>
      <c r="P3" s="3"/>
      <c r="Q3" s="3">
        <v>97.57</v>
      </c>
      <c r="R3" s="3">
        <v>14.64</v>
      </c>
    </row>
    <row r="4" spans="1:18">
      <c r="A4" s="7">
        <v>2</v>
      </c>
      <c r="B4" s="8" t="s">
        <v>35</v>
      </c>
      <c r="C4" s="9" t="s">
        <v>71</v>
      </c>
      <c r="D4" s="8">
        <v>78</v>
      </c>
      <c r="E4" s="8">
        <v>81</v>
      </c>
      <c r="F4" s="3">
        <v>31.8</v>
      </c>
      <c r="G4" s="8">
        <v>89</v>
      </c>
      <c r="H4" s="8">
        <v>90.82</v>
      </c>
      <c r="I4" s="3">
        <v>17.98</v>
      </c>
      <c r="J4" s="8">
        <v>93</v>
      </c>
      <c r="K4" s="3">
        <v>18.6</v>
      </c>
      <c r="L4" s="8">
        <v>95</v>
      </c>
      <c r="M4" s="3">
        <v>47.5</v>
      </c>
      <c r="N4" s="3">
        <v>115.88</v>
      </c>
      <c r="O4" s="3" t="s">
        <v>139</v>
      </c>
      <c r="P4" s="3">
        <v>5</v>
      </c>
      <c r="Q4" s="3">
        <v>120.88</v>
      </c>
      <c r="R4" s="3">
        <v>18.13</v>
      </c>
    </row>
    <row r="5" spans="1:18">
      <c r="A5" s="7">
        <v>3</v>
      </c>
      <c r="B5" s="8" t="s">
        <v>43</v>
      </c>
      <c r="C5" s="9" t="s">
        <v>72</v>
      </c>
      <c r="D5" s="8">
        <v>77</v>
      </c>
      <c r="E5" s="8">
        <v>91</v>
      </c>
      <c r="F5" s="3">
        <v>33.6</v>
      </c>
      <c r="G5" s="8">
        <v>100</v>
      </c>
      <c r="H5" s="24">
        <v>41.79</v>
      </c>
      <c r="I5" s="3">
        <v>14.17</v>
      </c>
      <c r="J5" s="8">
        <v>100</v>
      </c>
      <c r="K5" s="3">
        <v>20</v>
      </c>
      <c r="L5" s="8">
        <v>90</v>
      </c>
      <c r="M5" s="3">
        <v>45</v>
      </c>
      <c r="N5" s="3">
        <v>112.77</v>
      </c>
      <c r="O5" s="3"/>
      <c r="P5" s="3" t="s">
        <v>44</v>
      </c>
      <c r="Q5" s="3">
        <v>112.77</v>
      </c>
      <c r="R5" s="3">
        <v>16.92</v>
      </c>
    </row>
    <row r="6" spans="1:18">
      <c r="A6" s="7">
        <v>4</v>
      </c>
      <c r="B6" s="8" t="s">
        <v>25</v>
      </c>
      <c r="C6" s="9" t="s">
        <v>73</v>
      </c>
      <c r="D6" s="8">
        <v>77</v>
      </c>
      <c r="E6" s="8">
        <v>93.6</v>
      </c>
      <c r="F6" s="3">
        <v>34.1</v>
      </c>
      <c r="G6" s="8">
        <v>100</v>
      </c>
      <c r="H6" s="24">
        <v>47.61</v>
      </c>
      <c r="I6" s="3">
        <v>14.76</v>
      </c>
      <c r="J6" s="8">
        <v>99</v>
      </c>
      <c r="K6" s="3">
        <v>19.8</v>
      </c>
      <c r="L6" s="8">
        <v>90</v>
      </c>
      <c r="M6" s="3">
        <v>45</v>
      </c>
      <c r="N6" s="3">
        <v>113.66</v>
      </c>
      <c r="O6" s="3"/>
      <c r="P6" s="3"/>
      <c r="Q6" s="3">
        <v>113.66</v>
      </c>
      <c r="R6" s="3">
        <v>17.04</v>
      </c>
    </row>
    <row r="7" spans="1:18">
      <c r="A7" s="7">
        <v>5</v>
      </c>
      <c r="B7" s="8" t="s">
        <v>24</v>
      </c>
      <c r="C7" s="9" t="s">
        <v>74</v>
      </c>
      <c r="D7" s="8">
        <v>78</v>
      </c>
      <c r="E7" s="8">
        <v>93</v>
      </c>
      <c r="F7" s="3">
        <v>34.2</v>
      </c>
      <c r="G7" s="8">
        <v>78</v>
      </c>
      <c r="H7" s="8">
        <v>95.67</v>
      </c>
      <c r="I7" s="3">
        <v>17.36</v>
      </c>
      <c r="J7" s="8">
        <v>93</v>
      </c>
      <c r="K7" s="3">
        <v>18.6</v>
      </c>
      <c r="L7" s="8">
        <v>90</v>
      </c>
      <c r="M7" s="3">
        <v>45</v>
      </c>
      <c r="N7" s="3">
        <v>115.16</v>
      </c>
      <c r="O7" s="3"/>
      <c r="P7" s="3"/>
      <c r="Q7" s="3">
        <v>115.16</v>
      </c>
      <c r="R7" s="3">
        <v>17.27</v>
      </c>
    </row>
    <row r="8" spans="1:18">
      <c r="A8" s="7">
        <v>6</v>
      </c>
      <c r="B8" s="8" t="s">
        <v>46</v>
      </c>
      <c r="C8" s="9" t="s">
        <v>75</v>
      </c>
      <c r="D8" s="8">
        <v>80</v>
      </c>
      <c r="E8" s="8">
        <v>86.6</v>
      </c>
      <c r="F8" s="3">
        <v>33.3</v>
      </c>
      <c r="G8" s="8">
        <v>99</v>
      </c>
      <c r="H8" s="8">
        <v>95.77</v>
      </c>
      <c r="I8" s="3">
        <v>19.47</v>
      </c>
      <c r="J8" s="24">
        <v>50</v>
      </c>
      <c r="K8" s="3">
        <v>10</v>
      </c>
      <c r="L8" s="8">
        <v>95</v>
      </c>
      <c r="M8" s="3">
        <v>47.5</v>
      </c>
      <c r="N8" s="3">
        <v>110.27</v>
      </c>
      <c r="O8" s="3"/>
      <c r="P8" s="3"/>
      <c r="Q8" s="3">
        <v>110.27</v>
      </c>
      <c r="R8" s="3">
        <v>16.54</v>
      </c>
    </row>
    <row r="9" spans="1:18">
      <c r="A9" s="7">
        <v>7</v>
      </c>
      <c r="B9" s="8" t="s">
        <v>52</v>
      </c>
      <c r="C9" s="9" t="s">
        <v>76</v>
      </c>
      <c r="D9" s="8">
        <v>77</v>
      </c>
      <c r="E9" s="8">
        <v>68.4</v>
      </c>
      <c r="F9" s="3">
        <v>30</v>
      </c>
      <c r="G9" s="8">
        <v>60</v>
      </c>
      <c r="H9" s="24">
        <v>48.8</v>
      </c>
      <c r="I9" s="3">
        <v>10.88</v>
      </c>
      <c r="J9" s="24">
        <v>50</v>
      </c>
      <c r="K9" s="3">
        <v>10</v>
      </c>
      <c r="L9" s="8">
        <v>80</v>
      </c>
      <c r="M9" s="3">
        <v>40</v>
      </c>
      <c r="N9" s="3">
        <v>90.88</v>
      </c>
      <c r="O9" s="3" t="s">
        <v>140</v>
      </c>
      <c r="P9" s="3">
        <v>2</v>
      </c>
      <c r="Q9" s="3">
        <v>92.88</v>
      </c>
      <c r="R9" s="3">
        <v>13.93</v>
      </c>
    </row>
    <row r="10" spans="1:18">
      <c r="A10" s="7">
        <v>8</v>
      </c>
      <c r="B10" s="8" t="s">
        <v>50</v>
      </c>
      <c r="C10" s="9" t="s">
        <v>77</v>
      </c>
      <c r="D10" s="8">
        <v>66</v>
      </c>
      <c r="E10" s="8">
        <v>78.8</v>
      </c>
      <c r="F10" s="3">
        <v>28.9</v>
      </c>
      <c r="G10" s="8">
        <v>90</v>
      </c>
      <c r="H10" s="8">
        <v>98.46</v>
      </c>
      <c r="I10" s="3">
        <v>18.84</v>
      </c>
      <c r="J10" s="24">
        <v>49</v>
      </c>
      <c r="K10" s="3">
        <v>9.8</v>
      </c>
      <c r="L10" s="8">
        <v>80</v>
      </c>
      <c r="M10" s="3">
        <v>40</v>
      </c>
      <c r="N10" s="3">
        <v>97.54</v>
      </c>
      <c r="O10" s="3"/>
      <c r="P10" s="3"/>
      <c r="Q10" s="3">
        <v>97.54</v>
      </c>
      <c r="R10" s="3">
        <v>14.63</v>
      </c>
    </row>
    <row r="11" spans="1:18">
      <c r="A11" s="7">
        <v>9</v>
      </c>
      <c r="B11" s="8" t="s">
        <v>54</v>
      </c>
      <c r="C11" s="9" t="s">
        <v>78</v>
      </c>
      <c r="D11" s="8">
        <v>63</v>
      </c>
      <c r="E11" s="8">
        <v>85</v>
      </c>
      <c r="F11" s="3">
        <v>29.6</v>
      </c>
      <c r="G11" s="8">
        <v>91</v>
      </c>
      <c r="H11" s="8">
        <v>99.21</v>
      </c>
      <c r="I11" s="3">
        <v>19.02</v>
      </c>
      <c r="J11" s="24">
        <v>49</v>
      </c>
      <c r="K11" s="3">
        <v>9.8</v>
      </c>
      <c r="L11" s="8">
        <v>90</v>
      </c>
      <c r="M11" s="3">
        <v>45</v>
      </c>
      <c r="N11" s="3">
        <v>103.42</v>
      </c>
      <c r="O11" s="3"/>
      <c r="P11" s="3"/>
      <c r="Q11" s="3">
        <v>103.42</v>
      </c>
      <c r="R11" s="3">
        <v>15.51</v>
      </c>
    </row>
    <row r="12" spans="1:18">
      <c r="A12" s="7">
        <v>10</v>
      </c>
      <c r="B12" s="8" t="s">
        <v>48</v>
      </c>
      <c r="C12" s="9" t="s">
        <v>80</v>
      </c>
      <c r="D12" s="8">
        <v>73</v>
      </c>
      <c r="E12" s="8">
        <v>82.8</v>
      </c>
      <c r="F12" s="3">
        <v>31.1</v>
      </c>
      <c r="G12" s="24">
        <v>37</v>
      </c>
      <c r="H12" s="8">
        <v>97.96</v>
      </c>
      <c r="I12" s="3">
        <v>13.49</v>
      </c>
      <c r="J12" s="8">
        <v>76</v>
      </c>
      <c r="K12" s="3">
        <v>15.2</v>
      </c>
      <c r="L12" s="8">
        <v>90</v>
      </c>
      <c r="M12" s="3">
        <v>45</v>
      </c>
      <c r="N12" s="3">
        <v>104.79</v>
      </c>
      <c r="O12" s="3"/>
      <c r="P12" s="3"/>
      <c r="Q12" s="3">
        <v>104.79</v>
      </c>
      <c r="R12" s="3">
        <v>15.71</v>
      </c>
    </row>
    <row r="13" spans="1:18">
      <c r="A13" s="7">
        <v>11</v>
      </c>
      <c r="B13" s="8" t="s">
        <v>49</v>
      </c>
      <c r="C13" s="9" t="s">
        <v>81</v>
      </c>
      <c r="D13" s="8">
        <v>74</v>
      </c>
      <c r="E13" s="24">
        <v>52.8</v>
      </c>
      <c r="F13" s="3">
        <v>25.3</v>
      </c>
      <c r="G13" s="8">
        <v>98</v>
      </c>
      <c r="H13" s="8">
        <v>96.94</v>
      </c>
      <c r="I13" s="3">
        <v>19.49</v>
      </c>
      <c r="J13" s="8">
        <v>100</v>
      </c>
      <c r="K13" s="3">
        <v>20</v>
      </c>
      <c r="L13" s="8">
        <v>80</v>
      </c>
      <c r="M13" s="3">
        <v>40</v>
      </c>
      <c r="N13" s="3">
        <v>104.79</v>
      </c>
      <c r="O13" s="3"/>
      <c r="P13" s="3"/>
      <c r="Q13" s="3">
        <v>104.79</v>
      </c>
      <c r="R13" s="3">
        <v>15.71</v>
      </c>
    </row>
    <row r="14" spans="1:18">
      <c r="A14" s="7">
        <v>12</v>
      </c>
      <c r="B14" s="8" t="s">
        <v>53</v>
      </c>
      <c r="C14" s="9" t="s">
        <v>82</v>
      </c>
      <c r="D14" s="8">
        <v>70</v>
      </c>
      <c r="E14" s="8">
        <v>65.8</v>
      </c>
      <c r="F14" s="3">
        <v>27.1</v>
      </c>
      <c r="G14" s="8">
        <v>100</v>
      </c>
      <c r="H14" s="8">
        <v>96.21</v>
      </c>
      <c r="I14" s="3">
        <v>19.62</v>
      </c>
      <c r="J14" s="24">
        <v>50</v>
      </c>
      <c r="K14" s="3">
        <v>10</v>
      </c>
      <c r="L14" s="8">
        <v>80</v>
      </c>
      <c r="M14" s="3">
        <v>40</v>
      </c>
      <c r="N14" s="3">
        <v>96.72</v>
      </c>
      <c r="O14" s="3" t="s">
        <v>141</v>
      </c>
      <c r="P14" s="3">
        <v>2</v>
      </c>
      <c r="Q14" s="3">
        <v>98.72</v>
      </c>
      <c r="R14" s="3">
        <v>14.8</v>
      </c>
    </row>
    <row r="15" spans="1:18">
      <c r="A15" s="7">
        <v>13</v>
      </c>
      <c r="B15" s="8" t="s">
        <v>41</v>
      </c>
      <c r="C15" s="9" t="s">
        <v>83</v>
      </c>
      <c r="D15" s="8">
        <v>74</v>
      </c>
      <c r="E15" s="8">
        <v>91</v>
      </c>
      <c r="F15" s="3">
        <v>33</v>
      </c>
      <c r="G15" s="24">
        <v>47</v>
      </c>
      <c r="H15" s="8">
        <v>99.79</v>
      </c>
      <c r="I15" s="3">
        <v>15.67</v>
      </c>
      <c r="J15" s="24">
        <v>50</v>
      </c>
      <c r="K15" s="3">
        <v>10</v>
      </c>
      <c r="L15" s="8">
        <v>90</v>
      </c>
      <c r="M15" s="3">
        <v>45</v>
      </c>
      <c r="N15" s="3">
        <v>103.67</v>
      </c>
      <c r="O15" s="3"/>
      <c r="P15" s="3"/>
      <c r="Q15" s="3">
        <v>103.67</v>
      </c>
      <c r="R15" s="3">
        <v>15.55</v>
      </c>
    </row>
    <row r="16" spans="1:18">
      <c r="A16" s="7">
        <v>14</v>
      </c>
      <c r="B16" s="8" t="s">
        <v>20</v>
      </c>
      <c r="C16" s="9" t="s">
        <v>84</v>
      </c>
      <c r="D16" s="8">
        <v>89</v>
      </c>
      <c r="E16" s="8">
        <v>100</v>
      </c>
      <c r="F16" s="3">
        <v>37.8</v>
      </c>
      <c r="G16" s="8">
        <v>100</v>
      </c>
      <c r="H16" s="8">
        <v>98.29</v>
      </c>
      <c r="I16" s="3">
        <v>19.82</v>
      </c>
      <c r="J16" s="8">
        <v>100</v>
      </c>
      <c r="K16" s="3">
        <v>20</v>
      </c>
      <c r="L16" s="8">
        <v>98</v>
      </c>
      <c r="M16" s="3">
        <v>49</v>
      </c>
      <c r="N16" s="3">
        <v>126.62</v>
      </c>
      <c r="O16" s="3" t="s">
        <v>142</v>
      </c>
      <c r="P16" s="3">
        <v>4</v>
      </c>
      <c r="Q16" s="3">
        <v>130.64</v>
      </c>
      <c r="R16" s="3">
        <v>19.6</v>
      </c>
    </row>
    <row r="17" spans="1:18">
      <c r="A17" s="7">
        <v>15</v>
      </c>
      <c r="B17" s="8" t="s">
        <v>36</v>
      </c>
      <c r="C17" s="9" t="s">
        <v>86</v>
      </c>
      <c r="D17" s="8">
        <v>79</v>
      </c>
      <c r="E17" s="8">
        <v>69.2</v>
      </c>
      <c r="F17" s="3">
        <v>30</v>
      </c>
      <c r="G17" s="8">
        <v>93</v>
      </c>
      <c r="H17" s="8">
        <v>89.72</v>
      </c>
      <c r="I17" s="3">
        <v>18.27</v>
      </c>
      <c r="J17" s="8">
        <v>93</v>
      </c>
      <c r="K17" s="3">
        <v>18.6</v>
      </c>
      <c r="L17" s="8">
        <v>70</v>
      </c>
      <c r="M17" s="3">
        <v>35</v>
      </c>
      <c r="N17" s="3">
        <v>101.87</v>
      </c>
      <c r="O17" s="3" t="s">
        <v>143</v>
      </c>
      <c r="P17" s="3">
        <v>7</v>
      </c>
      <c r="Q17" s="3">
        <v>108.87</v>
      </c>
      <c r="R17" s="3">
        <v>16.33</v>
      </c>
    </row>
    <row r="18" spans="1:18">
      <c r="A18" s="7">
        <v>16</v>
      </c>
      <c r="B18" s="8" t="s">
        <v>38</v>
      </c>
      <c r="C18" s="9" t="s">
        <v>87</v>
      </c>
      <c r="D18" s="8">
        <v>78</v>
      </c>
      <c r="E18" s="8">
        <v>77.2</v>
      </c>
      <c r="F18" s="3">
        <v>31</v>
      </c>
      <c r="G18" s="8">
        <v>100</v>
      </c>
      <c r="H18" s="8">
        <v>98.46</v>
      </c>
      <c r="I18" s="3">
        <v>20</v>
      </c>
      <c r="J18" s="8">
        <v>100</v>
      </c>
      <c r="K18" s="3">
        <v>20</v>
      </c>
      <c r="L18" s="8">
        <v>80</v>
      </c>
      <c r="M18" s="3">
        <v>40</v>
      </c>
      <c r="N18" s="3">
        <v>111</v>
      </c>
      <c r="O18" s="3" t="s">
        <v>144</v>
      </c>
      <c r="P18" s="3">
        <v>1</v>
      </c>
      <c r="Q18" s="3">
        <v>112</v>
      </c>
      <c r="R18" s="3">
        <v>16.8</v>
      </c>
    </row>
    <row r="19" spans="1:18">
      <c r="A19" s="7">
        <v>17</v>
      </c>
      <c r="B19" s="8" t="s">
        <v>56</v>
      </c>
      <c r="C19" s="9" t="s">
        <v>88</v>
      </c>
      <c r="D19" s="24">
        <v>0</v>
      </c>
      <c r="E19" s="24">
        <v>42</v>
      </c>
      <c r="F19" s="3">
        <v>8.4</v>
      </c>
      <c r="G19" s="24">
        <v>0</v>
      </c>
      <c r="H19" s="24">
        <v>0</v>
      </c>
      <c r="I19" s="3">
        <v>0</v>
      </c>
      <c r="J19" s="24">
        <v>0</v>
      </c>
      <c r="K19" s="3">
        <v>0</v>
      </c>
      <c r="L19" s="8">
        <v>60</v>
      </c>
      <c r="M19" s="3">
        <v>30</v>
      </c>
      <c r="N19" s="3">
        <v>38.4</v>
      </c>
      <c r="O19" s="3"/>
      <c r="P19" s="3"/>
      <c r="Q19" s="3">
        <v>38.4</v>
      </c>
      <c r="R19" s="3">
        <v>5.76</v>
      </c>
    </row>
    <row r="20" spans="1:18">
      <c r="A20" s="7">
        <v>18</v>
      </c>
      <c r="B20" s="8" t="s">
        <v>39</v>
      </c>
      <c r="C20" s="9" t="s">
        <v>89</v>
      </c>
      <c r="D20" s="8">
        <v>69</v>
      </c>
      <c r="E20" s="8">
        <v>72.6</v>
      </c>
      <c r="F20" s="3">
        <v>28</v>
      </c>
      <c r="G20" s="8">
        <v>94</v>
      </c>
      <c r="H20" s="24">
        <v>47.48</v>
      </c>
      <c r="I20" s="3">
        <v>14.14</v>
      </c>
      <c r="J20" s="8">
        <v>96</v>
      </c>
      <c r="K20" s="3">
        <v>19.2</v>
      </c>
      <c r="L20" s="8">
        <v>90</v>
      </c>
      <c r="M20" s="3">
        <v>45</v>
      </c>
      <c r="N20" s="3">
        <v>106.34</v>
      </c>
      <c r="O20" s="3" t="s">
        <v>145</v>
      </c>
      <c r="P20" s="3">
        <v>2</v>
      </c>
      <c r="Q20" s="3">
        <v>108.34</v>
      </c>
      <c r="R20" s="3">
        <v>16.25</v>
      </c>
    </row>
    <row r="21" spans="1:18">
      <c r="A21" s="7">
        <v>19</v>
      </c>
      <c r="B21" s="8" t="s">
        <v>31</v>
      </c>
      <c r="C21" s="9" t="s">
        <v>90</v>
      </c>
      <c r="D21" s="8">
        <v>85</v>
      </c>
      <c r="E21" s="8">
        <v>78.6</v>
      </c>
      <c r="F21" s="3">
        <v>33</v>
      </c>
      <c r="G21" s="8">
        <v>100</v>
      </c>
      <c r="H21" s="8">
        <v>97.96</v>
      </c>
      <c r="I21" s="3">
        <v>19.79</v>
      </c>
      <c r="J21" s="8">
        <v>98</v>
      </c>
      <c r="K21" s="3">
        <v>19.6</v>
      </c>
      <c r="L21" s="8">
        <v>95</v>
      </c>
      <c r="M21" s="3">
        <v>47.5</v>
      </c>
      <c r="N21" s="3">
        <v>119.89</v>
      </c>
      <c r="O21" s="3" t="s">
        <v>146</v>
      </c>
      <c r="P21" s="3">
        <v>3</v>
      </c>
      <c r="Q21" s="3">
        <v>121.89</v>
      </c>
      <c r="R21" s="3">
        <v>18.28</v>
      </c>
    </row>
    <row r="22" spans="1:18">
      <c r="A22" s="7">
        <v>20</v>
      </c>
      <c r="B22" s="8" t="s">
        <v>37</v>
      </c>
      <c r="C22" s="9" t="s">
        <v>91</v>
      </c>
      <c r="D22" s="8">
        <v>75</v>
      </c>
      <c r="E22" s="8">
        <v>68.8</v>
      </c>
      <c r="F22" s="3">
        <v>29</v>
      </c>
      <c r="G22" s="8">
        <v>100</v>
      </c>
      <c r="H22" s="8">
        <v>95.68</v>
      </c>
      <c r="I22" s="3">
        <v>19.5</v>
      </c>
      <c r="J22" s="8">
        <v>100</v>
      </c>
      <c r="K22" s="3">
        <v>20</v>
      </c>
      <c r="L22" s="8">
        <v>90</v>
      </c>
      <c r="M22" s="3">
        <v>45</v>
      </c>
      <c r="N22" s="3">
        <v>113.5</v>
      </c>
      <c r="O22" s="3"/>
      <c r="P22" s="3"/>
      <c r="Q22" s="3">
        <v>113.5</v>
      </c>
      <c r="R22" s="3">
        <v>17.03</v>
      </c>
    </row>
    <row r="23" spans="1:18">
      <c r="A23" s="7">
        <v>21</v>
      </c>
      <c r="B23" s="8" t="s">
        <v>47</v>
      </c>
      <c r="C23" s="9" t="s">
        <v>92</v>
      </c>
      <c r="D23" s="8">
        <v>64</v>
      </c>
      <c r="E23" s="8">
        <v>81.4</v>
      </c>
      <c r="F23" s="3">
        <v>29</v>
      </c>
      <c r="G23" s="8">
        <v>89</v>
      </c>
      <c r="H23" s="24">
        <v>0</v>
      </c>
      <c r="I23" s="3">
        <v>8.9</v>
      </c>
      <c r="J23" s="8">
        <v>90</v>
      </c>
      <c r="K23" s="3">
        <v>18</v>
      </c>
      <c r="L23" s="8">
        <v>95</v>
      </c>
      <c r="M23" s="3">
        <v>47.5</v>
      </c>
      <c r="N23" s="3">
        <v>103.4</v>
      </c>
      <c r="O23" s="3"/>
      <c r="P23" s="3"/>
      <c r="Q23" s="3">
        <v>103.4</v>
      </c>
      <c r="R23" s="3">
        <v>15.51</v>
      </c>
    </row>
    <row r="24" spans="1:18">
      <c r="A24" s="7">
        <v>22</v>
      </c>
      <c r="B24" s="8" t="s">
        <v>34</v>
      </c>
      <c r="C24" s="9" t="s">
        <v>93</v>
      </c>
      <c r="D24" s="8">
        <v>79</v>
      </c>
      <c r="E24" s="8">
        <v>82.6</v>
      </c>
      <c r="F24" s="3">
        <v>32</v>
      </c>
      <c r="G24" s="8">
        <v>97</v>
      </c>
      <c r="H24" s="8">
        <v>98.85</v>
      </c>
      <c r="I24" s="3">
        <v>19.58</v>
      </c>
      <c r="J24" s="8">
        <v>100</v>
      </c>
      <c r="K24" s="3">
        <v>20</v>
      </c>
      <c r="L24" s="8">
        <v>98</v>
      </c>
      <c r="M24" s="3">
        <v>49</v>
      </c>
      <c r="N24" s="3">
        <v>120.58</v>
      </c>
      <c r="O24" s="3" t="s">
        <v>147</v>
      </c>
      <c r="P24" s="3">
        <v>6</v>
      </c>
      <c r="Q24" s="3">
        <v>126.58</v>
      </c>
      <c r="R24" s="3">
        <v>18.99</v>
      </c>
    </row>
    <row r="25" spans="1:18">
      <c r="A25" s="7">
        <v>23</v>
      </c>
      <c r="B25" s="8" t="s">
        <v>42</v>
      </c>
      <c r="C25" s="9" t="s">
        <v>94</v>
      </c>
      <c r="D25" s="8">
        <v>66</v>
      </c>
      <c r="E25" s="8">
        <v>83.2</v>
      </c>
      <c r="F25" s="3">
        <v>29.9</v>
      </c>
      <c r="G25" s="8">
        <v>41</v>
      </c>
      <c r="H25" s="8">
        <v>98.77</v>
      </c>
      <c r="I25" s="3">
        <v>13.97</v>
      </c>
      <c r="J25" s="8">
        <v>81</v>
      </c>
      <c r="K25" s="3">
        <v>16.2</v>
      </c>
      <c r="L25" s="8">
        <v>80</v>
      </c>
      <c r="M25" s="3">
        <v>40</v>
      </c>
      <c r="N25" s="3">
        <v>100.07</v>
      </c>
      <c r="O25" s="3" t="s">
        <v>148</v>
      </c>
      <c r="P25" s="3">
        <v>6</v>
      </c>
      <c r="Q25" s="3">
        <v>106.07</v>
      </c>
      <c r="R25" s="3">
        <v>15.91</v>
      </c>
    </row>
    <row r="26" spans="1:18">
      <c r="A26" s="7">
        <v>24</v>
      </c>
      <c r="B26" s="8" t="s">
        <v>21</v>
      </c>
      <c r="C26" s="9" t="s">
        <v>95</v>
      </c>
      <c r="D26" s="8">
        <v>82</v>
      </c>
      <c r="E26" s="8">
        <v>94.8</v>
      </c>
      <c r="F26" s="3">
        <v>35.3</v>
      </c>
      <c r="G26" s="8">
        <v>99</v>
      </c>
      <c r="H26" s="24">
        <v>48</v>
      </c>
      <c r="I26" s="3">
        <v>14.7</v>
      </c>
      <c r="J26" s="8">
        <v>64</v>
      </c>
      <c r="K26" s="3">
        <v>12.8</v>
      </c>
      <c r="L26" s="8">
        <v>90</v>
      </c>
      <c r="M26" s="3">
        <v>45</v>
      </c>
      <c r="N26" s="3">
        <v>107.8</v>
      </c>
      <c r="O26" s="3" t="s">
        <v>149</v>
      </c>
      <c r="P26" s="3">
        <v>3</v>
      </c>
      <c r="Q26" s="3">
        <v>110.8</v>
      </c>
      <c r="R26" s="3">
        <v>16.62</v>
      </c>
    </row>
    <row r="27" spans="1:18">
      <c r="A27" s="7">
        <v>25</v>
      </c>
      <c r="B27" s="8" t="s">
        <v>30</v>
      </c>
      <c r="C27" s="9" t="s">
        <v>96</v>
      </c>
      <c r="D27" s="8">
        <v>86</v>
      </c>
      <c r="E27" s="8">
        <v>72.2</v>
      </c>
      <c r="F27" s="3">
        <v>31.6</v>
      </c>
      <c r="G27" s="8">
        <v>97</v>
      </c>
      <c r="H27" s="8">
        <v>98.04</v>
      </c>
      <c r="I27" s="3">
        <v>19.56</v>
      </c>
      <c r="J27" s="8">
        <v>97</v>
      </c>
      <c r="K27" s="3">
        <v>19.4</v>
      </c>
      <c r="L27" s="8">
        <v>98</v>
      </c>
      <c r="M27" s="3">
        <v>49</v>
      </c>
      <c r="N27" s="3">
        <v>119.56</v>
      </c>
      <c r="O27" s="3"/>
      <c r="P27" s="3"/>
      <c r="Q27" s="3">
        <v>119.56</v>
      </c>
      <c r="R27" s="3">
        <v>17.93</v>
      </c>
    </row>
    <row r="28" spans="1:18">
      <c r="A28" s="7">
        <v>26</v>
      </c>
      <c r="B28" s="8" t="s">
        <v>45</v>
      </c>
      <c r="C28" s="9" t="s">
        <v>97</v>
      </c>
      <c r="D28" s="8">
        <v>81</v>
      </c>
      <c r="E28" s="8">
        <v>74</v>
      </c>
      <c r="F28" s="3">
        <v>31</v>
      </c>
      <c r="G28" s="8">
        <v>100</v>
      </c>
      <c r="H28" s="8">
        <v>97.96</v>
      </c>
      <c r="I28" s="3">
        <v>19.79</v>
      </c>
      <c r="J28" s="24">
        <v>49</v>
      </c>
      <c r="K28" s="3">
        <v>9.8</v>
      </c>
      <c r="L28" s="8">
        <v>90</v>
      </c>
      <c r="M28" s="3">
        <v>45</v>
      </c>
      <c r="N28" s="3">
        <v>105.59</v>
      </c>
      <c r="O28" s="3"/>
      <c r="P28" s="3"/>
      <c r="Q28" s="3">
        <v>105.59</v>
      </c>
      <c r="R28" s="3">
        <v>15.83</v>
      </c>
    </row>
    <row r="29" spans="1:18">
      <c r="A29" s="7">
        <v>27</v>
      </c>
      <c r="B29" s="8" t="s">
        <v>33</v>
      </c>
      <c r="C29" s="9" t="s">
        <v>98</v>
      </c>
      <c r="D29" s="8">
        <v>88</v>
      </c>
      <c r="E29" s="8">
        <v>83.4</v>
      </c>
      <c r="F29" s="3">
        <v>34.2</v>
      </c>
      <c r="G29" s="8">
        <v>100</v>
      </c>
      <c r="H29" s="24">
        <v>47.47</v>
      </c>
      <c r="I29" s="3">
        <v>14.47</v>
      </c>
      <c r="J29" s="8">
        <v>94</v>
      </c>
      <c r="K29" s="3">
        <v>18.8</v>
      </c>
      <c r="L29" s="8">
        <v>95</v>
      </c>
      <c r="M29" s="3">
        <v>47.5</v>
      </c>
      <c r="N29" s="3">
        <v>114.97</v>
      </c>
      <c r="O29" s="3" t="s">
        <v>150</v>
      </c>
      <c r="P29" s="3">
        <v>3</v>
      </c>
      <c r="Q29" s="3">
        <v>117.97</v>
      </c>
      <c r="R29" s="3">
        <v>17.69</v>
      </c>
    </row>
    <row r="30" spans="1:18">
      <c r="A30" s="7">
        <v>28</v>
      </c>
      <c r="B30" s="8" t="s">
        <v>28</v>
      </c>
      <c r="C30" s="9" t="s">
        <v>99</v>
      </c>
      <c r="D30" s="8">
        <v>87</v>
      </c>
      <c r="E30" s="8">
        <v>78</v>
      </c>
      <c r="F30" s="3">
        <v>33</v>
      </c>
      <c r="G30" s="8">
        <v>95</v>
      </c>
      <c r="H30" s="24">
        <v>49.17</v>
      </c>
      <c r="I30" s="3">
        <v>14.41</v>
      </c>
      <c r="J30" s="8">
        <v>98</v>
      </c>
      <c r="K30" s="3">
        <v>19.6</v>
      </c>
      <c r="L30" s="8">
        <v>90</v>
      </c>
      <c r="M30" s="3">
        <v>45</v>
      </c>
      <c r="N30" s="3">
        <v>112.01</v>
      </c>
      <c r="O30" s="3"/>
      <c r="P30" s="3"/>
      <c r="Q30" s="3">
        <v>112.01</v>
      </c>
      <c r="R30" s="3">
        <v>16.8</v>
      </c>
    </row>
    <row r="31" spans="1:18">
      <c r="A31" s="7">
        <v>29</v>
      </c>
      <c r="B31" s="8" t="s">
        <v>32</v>
      </c>
      <c r="C31" s="9" t="s">
        <v>100</v>
      </c>
      <c r="D31" s="8">
        <v>81</v>
      </c>
      <c r="E31" s="8">
        <v>80.6</v>
      </c>
      <c r="F31" s="3">
        <v>33</v>
      </c>
      <c r="G31" s="8">
        <v>100</v>
      </c>
      <c r="H31" s="8">
        <v>93.34</v>
      </c>
      <c r="I31" s="3">
        <v>19.33</v>
      </c>
      <c r="J31" s="8">
        <v>100</v>
      </c>
      <c r="K31" s="3">
        <v>20</v>
      </c>
      <c r="L31" s="8">
        <v>90</v>
      </c>
      <c r="M31" s="3">
        <v>45</v>
      </c>
      <c r="N31" s="3">
        <v>117.33</v>
      </c>
      <c r="O31" s="3"/>
      <c r="P31" s="3"/>
      <c r="Q31" s="3">
        <v>117.33</v>
      </c>
      <c r="R31" s="3">
        <v>17.6</v>
      </c>
    </row>
    <row r="32" spans="1:18">
      <c r="A32" s="7">
        <v>30</v>
      </c>
      <c r="B32" s="8" t="s">
        <v>29</v>
      </c>
      <c r="C32" s="9" t="s">
        <v>101</v>
      </c>
      <c r="D32" s="8">
        <v>78</v>
      </c>
      <c r="E32" s="8">
        <v>81</v>
      </c>
      <c r="F32" s="3">
        <v>31.8</v>
      </c>
      <c r="G32" s="8">
        <v>100</v>
      </c>
      <c r="H32" s="8">
        <v>98.46</v>
      </c>
      <c r="I32" s="3">
        <v>19.84</v>
      </c>
      <c r="J32" s="8">
        <v>94</v>
      </c>
      <c r="K32" s="3">
        <v>14.4</v>
      </c>
      <c r="L32" s="8">
        <v>95</v>
      </c>
      <c r="M32" s="3">
        <v>47.5</v>
      </c>
      <c r="N32" s="3">
        <v>113.54</v>
      </c>
      <c r="O32" s="3"/>
      <c r="P32" s="3"/>
      <c r="Q32" s="3">
        <v>113.54</v>
      </c>
      <c r="R32" s="3">
        <v>17.03</v>
      </c>
    </row>
    <row r="33" spans="1:18">
      <c r="A33" s="7">
        <v>31</v>
      </c>
      <c r="B33" s="8" t="s">
        <v>23</v>
      </c>
      <c r="C33" s="9" t="s">
        <v>102</v>
      </c>
      <c r="D33" s="8">
        <v>79</v>
      </c>
      <c r="E33" s="8">
        <v>94.2</v>
      </c>
      <c r="F33" s="3">
        <v>34.6</v>
      </c>
      <c r="G33" s="8">
        <v>99</v>
      </c>
      <c r="H33" s="8">
        <v>98</v>
      </c>
      <c r="I33" s="3">
        <v>19.7</v>
      </c>
      <c r="J33" s="8">
        <v>99</v>
      </c>
      <c r="K33" s="3">
        <v>19.8</v>
      </c>
      <c r="L33" s="8">
        <v>90</v>
      </c>
      <c r="M33" s="3">
        <v>45</v>
      </c>
      <c r="N33" s="3">
        <v>119.1</v>
      </c>
      <c r="O33" s="3"/>
      <c r="P33" s="3"/>
      <c r="Q33" s="3">
        <v>119.1</v>
      </c>
      <c r="R33" s="3">
        <v>17.86</v>
      </c>
    </row>
    <row r="34" spans="1:18">
      <c r="A34" s="7">
        <v>32</v>
      </c>
      <c r="B34" s="8" t="s">
        <v>22</v>
      </c>
      <c r="C34" s="9" t="s">
        <v>103</v>
      </c>
      <c r="D34" s="8">
        <v>81</v>
      </c>
      <c r="E34" s="8">
        <v>91</v>
      </c>
      <c r="F34" s="3">
        <v>34.4</v>
      </c>
      <c r="G34" s="8">
        <v>99</v>
      </c>
      <c r="H34" s="8">
        <v>94.09</v>
      </c>
      <c r="I34" s="3">
        <v>19.3</v>
      </c>
      <c r="J34" s="8">
        <v>100</v>
      </c>
      <c r="K34" s="3">
        <v>20</v>
      </c>
      <c r="L34" s="8">
        <v>95</v>
      </c>
      <c r="M34" s="3">
        <v>47.5</v>
      </c>
      <c r="N34" s="3">
        <v>121.2</v>
      </c>
      <c r="O34" s="3" t="s">
        <v>146</v>
      </c>
      <c r="P34" s="3">
        <v>3</v>
      </c>
      <c r="Q34" s="3">
        <v>124.2</v>
      </c>
      <c r="R34" s="3">
        <v>18.63</v>
      </c>
    </row>
    <row r="35" spans="1:18">
      <c r="A35" s="7">
        <v>33</v>
      </c>
      <c r="B35" s="8" t="s">
        <v>27</v>
      </c>
      <c r="C35" s="9" t="s">
        <v>104</v>
      </c>
      <c r="D35" s="8">
        <v>75</v>
      </c>
      <c r="E35" s="8">
        <v>91.6</v>
      </c>
      <c r="F35" s="3">
        <v>33.3</v>
      </c>
      <c r="G35" s="8">
        <v>99</v>
      </c>
      <c r="H35" s="8">
        <v>97.96</v>
      </c>
      <c r="I35" s="3">
        <v>19.69</v>
      </c>
      <c r="J35" s="8">
        <v>100</v>
      </c>
      <c r="K35" s="3">
        <v>20</v>
      </c>
      <c r="L35" s="8">
        <v>98</v>
      </c>
      <c r="M35" s="3">
        <v>49</v>
      </c>
      <c r="N35" s="3">
        <v>121.9</v>
      </c>
      <c r="O35" s="3" t="s">
        <v>151</v>
      </c>
      <c r="P35" s="3">
        <v>4</v>
      </c>
      <c r="Q35" s="3">
        <v>125.9</v>
      </c>
      <c r="R35" s="3">
        <v>18.88</v>
      </c>
    </row>
    <row r="36" spans="1:18">
      <c r="A36" s="7">
        <v>34</v>
      </c>
      <c r="B36" s="8" t="s">
        <v>26</v>
      </c>
      <c r="C36" s="9" t="s">
        <v>105</v>
      </c>
      <c r="D36" s="8">
        <v>80</v>
      </c>
      <c r="E36" s="8">
        <v>77.4</v>
      </c>
      <c r="F36" s="3">
        <v>30</v>
      </c>
      <c r="G36" s="8">
        <v>99</v>
      </c>
      <c r="H36" s="24">
        <v>48.42</v>
      </c>
      <c r="I36" s="3">
        <v>14.74</v>
      </c>
      <c r="J36" s="8">
        <v>100</v>
      </c>
      <c r="K36" s="3">
        <v>20</v>
      </c>
      <c r="L36" s="8">
        <v>90</v>
      </c>
      <c r="M36" s="3">
        <v>45</v>
      </c>
      <c r="N36" s="3">
        <v>109.74</v>
      </c>
      <c r="O36" s="3"/>
      <c r="P36" s="3"/>
      <c r="Q36" s="3">
        <v>109.74</v>
      </c>
      <c r="R36" s="3">
        <v>16.46</v>
      </c>
    </row>
    <row r="37" spans="1:18">
      <c r="A37" s="7">
        <v>35</v>
      </c>
      <c r="B37" s="8" t="s">
        <v>40</v>
      </c>
      <c r="C37" s="9" t="s">
        <v>106</v>
      </c>
      <c r="D37" s="8">
        <v>66</v>
      </c>
      <c r="E37" s="8">
        <v>72.6</v>
      </c>
      <c r="F37" s="3">
        <v>27.7</v>
      </c>
      <c r="G37" s="8">
        <v>49</v>
      </c>
      <c r="H37" s="8">
        <v>86.54</v>
      </c>
      <c r="I37" s="3">
        <v>13.55</v>
      </c>
      <c r="J37" s="8">
        <v>97</v>
      </c>
      <c r="K37" s="3">
        <v>19.4</v>
      </c>
      <c r="L37" s="8">
        <v>90</v>
      </c>
      <c r="M37" s="3">
        <v>45</v>
      </c>
      <c r="N37" s="3">
        <v>105.65</v>
      </c>
      <c r="O37" s="3" t="s">
        <v>152</v>
      </c>
      <c r="P37" s="3">
        <v>1</v>
      </c>
      <c r="Q37" s="3">
        <v>106.65</v>
      </c>
      <c r="R37" s="3">
        <v>16</v>
      </c>
    </row>
    <row r="38" spans="1:18">
      <c r="A38" s="7">
        <v>36</v>
      </c>
      <c r="B38" s="8" t="s">
        <v>51</v>
      </c>
      <c r="C38" s="9" t="s">
        <v>107</v>
      </c>
      <c r="D38" s="8">
        <v>69</v>
      </c>
      <c r="E38" s="8">
        <v>76.8</v>
      </c>
      <c r="F38" s="3">
        <v>29.1</v>
      </c>
      <c r="G38" s="8">
        <v>100</v>
      </c>
      <c r="H38" s="24">
        <v>34.74</v>
      </c>
      <c r="I38" s="3">
        <v>13.47</v>
      </c>
      <c r="J38" s="24">
        <v>49</v>
      </c>
      <c r="K38" s="3">
        <v>9.87</v>
      </c>
      <c r="L38" s="8">
        <v>90</v>
      </c>
      <c r="M38" s="3">
        <v>45</v>
      </c>
      <c r="N38" s="3">
        <v>97.44</v>
      </c>
      <c r="O38" s="3" t="s">
        <v>153</v>
      </c>
      <c r="P38" s="3">
        <v>1</v>
      </c>
      <c r="Q38" s="3">
        <v>98.44</v>
      </c>
      <c r="R38" s="3">
        <v>14.77</v>
      </c>
    </row>
  </sheetData>
  <mergeCells count="1">
    <mergeCell ref="A1:R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opLeftCell="A25" workbookViewId="0">
      <selection activeCell="E36" sqref="E36"/>
    </sheetView>
  </sheetViews>
  <sheetFormatPr defaultColWidth="9" defaultRowHeight="13.5" outlineLevelCol="6"/>
  <cols>
    <col min="2" max="2" width="15.5" customWidth="1"/>
    <col min="4" max="4" width="12.75" customWidth="1"/>
    <col min="5" max="5" width="78.8833333333333" customWidth="1"/>
    <col min="7" max="7" width="10.1333333333333" customWidth="1"/>
  </cols>
  <sheetData>
    <row r="1" ht="28" customHeight="1" spans="2:7">
      <c r="B1" s="1" t="s">
        <v>154</v>
      </c>
      <c r="C1" s="1"/>
      <c r="D1" s="1"/>
      <c r="E1" s="1"/>
      <c r="F1" s="1"/>
      <c r="G1" s="2"/>
    </row>
    <row r="2" ht="14.25" spans="1:7">
      <c r="A2" s="3" t="s">
        <v>2</v>
      </c>
      <c r="B2" s="4" t="s">
        <v>60</v>
      </c>
      <c r="C2" s="5" t="s">
        <v>61</v>
      </c>
      <c r="D2" s="6" t="s">
        <v>155</v>
      </c>
      <c r="E2" s="6" t="s">
        <v>58</v>
      </c>
      <c r="F2" s="6" t="s">
        <v>10</v>
      </c>
      <c r="G2" s="6" t="s">
        <v>156</v>
      </c>
    </row>
    <row r="3" spans="1:7">
      <c r="A3" s="7">
        <v>1</v>
      </c>
      <c r="B3" s="8" t="s">
        <v>55</v>
      </c>
      <c r="C3" s="9" t="s">
        <v>70</v>
      </c>
      <c r="D3" s="10"/>
      <c r="E3" s="11" t="s">
        <v>157</v>
      </c>
      <c r="F3" s="12">
        <v>5</v>
      </c>
      <c r="G3" s="12">
        <v>12.75</v>
      </c>
    </row>
    <row r="4" spans="1:7">
      <c r="A4" s="7">
        <v>2</v>
      </c>
      <c r="B4" s="8" t="s">
        <v>35</v>
      </c>
      <c r="C4" s="9" t="s">
        <v>71</v>
      </c>
      <c r="D4" s="13"/>
      <c r="E4" s="14" t="s">
        <v>158</v>
      </c>
      <c r="F4" s="15">
        <v>3</v>
      </c>
      <c r="G4" s="15">
        <v>12.45</v>
      </c>
    </row>
    <row r="5" spans="1:7">
      <c r="A5" s="7">
        <v>3</v>
      </c>
      <c r="B5" s="8" t="s">
        <v>43</v>
      </c>
      <c r="C5" s="9" t="s">
        <v>72</v>
      </c>
      <c r="D5" s="16"/>
      <c r="E5" s="14" t="s">
        <v>159</v>
      </c>
      <c r="F5" s="17">
        <v>3</v>
      </c>
      <c r="G5" s="17">
        <v>12.45</v>
      </c>
    </row>
    <row r="6" spans="1:7">
      <c r="A6" s="7">
        <v>4</v>
      </c>
      <c r="B6" s="8" t="s">
        <v>25</v>
      </c>
      <c r="C6" s="9" t="s">
        <v>73</v>
      </c>
      <c r="D6" s="13"/>
      <c r="E6" s="18" t="s">
        <v>160</v>
      </c>
      <c r="F6" s="15">
        <v>5</v>
      </c>
      <c r="G6" s="15">
        <v>12.75</v>
      </c>
    </row>
    <row r="7" spans="1:7">
      <c r="A7" s="7">
        <v>5</v>
      </c>
      <c r="B7" s="8" t="s">
        <v>24</v>
      </c>
      <c r="C7" s="9" t="s">
        <v>74</v>
      </c>
      <c r="D7" s="13"/>
      <c r="E7" s="18" t="s">
        <v>161</v>
      </c>
      <c r="F7" s="15">
        <v>8</v>
      </c>
      <c r="G7" s="15">
        <v>13.2</v>
      </c>
    </row>
    <row r="8" spans="1:7">
      <c r="A8" s="7">
        <v>6</v>
      </c>
      <c r="B8" s="8" t="s">
        <v>46</v>
      </c>
      <c r="C8" s="9" t="s">
        <v>75</v>
      </c>
      <c r="D8" s="13"/>
      <c r="E8" s="18" t="s">
        <v>162</v>
      </c>
      <c r="F8" s="15">
        <v>7</v>
      </c>
      <c r="G8" s="15">
        <v>13.05</v>
      </c>
    </row>
    <row r="9" spans="1:7">
      <c r="A9" s="7">
        <v>7</v>
      </c>
      <c r="B9" s="8" t="s">
        <v>52</v>
      </c>
      <c r="C9" s="9" t="s">
        <v>76</v>
      </c>
      <c r="D9" s="13"/>
      <c r="E9" s="18" t="s">
        <v>163</v>
      </c>
      <c r="F9" s="15">
        <v>6</v>
      </c>
      <c r="G9" s="15">
        <v>12.9</v>
      </c>
    </row>
    <row r="10" spans="1:7">
      <c r="A10" s="7">
        <v>8</v>
      </c>
      <c r="B10" s="8" t="s">
        <v>50</v>
      </c>
      <c r="C10" s="9" t="s">
        <v>77</v>
      </c>
      <c r="D10" s="13"/>
      <c r="E10" s="18" t="s">
        <v>164</v>
      </c>
      <c r="F10" s="15">
        <v>1</v>
      </c>
      <c r="G10" s="15">
        <v>12.15</v>
      </c>
    </row>
    <row r="11" spans="1:7">
      <c r="A11" s="7">
        <v>9</v>
      </c>
      <c r="B11" s="8" t="s">
        <v>54</v>
      </c>
      <c r="C11" s="9" t="s">
        <v>78</v>
      </c>
      <c r="D11" s="13"/>
      <c r="E11" s="18"/>
      <c r="F11" s="15">
        <v>0</v>
      </c>
      <c r="G11" s="15">
        <v>12</v>
      </c>
    </row>
    <row r="12" spans="1:7">
      <c r="A12" s="7">
        <v>10</v>
      </c>
      <c r="B12" s="8" t="s">
        <v>48</v>
      </c>
      <c r="C12" s="9" t="s">
        <v>80</v>
      </c>
      <c r="D12" s="13"/>
      <c r="E12" s="18"/>
      <c r="F12" s="15">
        <v>0</v>
      </c>
      <c r="G12" s="15">
        <v>12</v>
      </c>
    </row>
    <row r="13" spans="1:7">
      <c r="A13" s="7">
        <v>11</v>
      </c>
      <c r="B13" s="8" t="s">
        <v>49</v>
      </c>
      <c r="C13" s="9" t="s">
        <v>81</v>
      </c>
      <c r="D13" s="13"/>
      <c r="E13" s="18" t="s">
        <v>165</v>
      </c>
      <c r="F13" s="15">
        <v>1</v>
      </c>
      <c r="G13" s="15">
        <v>12.15</v>
      </c>
    </row>
    <row r="14" spans="1:7">
      <c r="A14" s="7">
        <v>12</v>
      </c>
      <c r="B14" s="8" t="s">
        <v>53</v>
      </c>
      <c r="C14" s="9" t="s">
        <v>82</v>
      </c>
      <c r="D14" s="16"/>
      <c r="E14" s="19" t="s">
        <v>166</v>
      </c>
      <c r="F14" s="17">
        <v>4</v>
      </c>
      <c r="G14" s="17">
        <v>12.6</v>
      </c>
    </row>
    <row r="15" spans="1:7">
      <c r="A15" s="7">
        <v>13</v>
      </c>
      <c r="B15" s="8" t="s">
        <v>41</v>
      </c>
      <c r="C15" s="9" t="s">
        <v>83</v>
      </c>
      <c r="D15" s="13"/>
      <c r="E15" s="18" t="s">
        <v>167</v>
      </c>
      <c r="F15" s="15">
        <v>2.5</v>
      </c>
      <c r="G15" s="15">
        <v>12.38</v>
      </c>
    </row>
    <row r="16" ht="81" spans="1:7">
      <c r="A16" s="7">
        <v>14</v>
      </c>
      <c r="B16" s="8" t="s">
        <v>20</v>
      </c>
      <c r="C16" s="9" t="s">
        <v>84</v>
      </c>
      <c r="D16" s="13"/>
      <c r="E16" s="18" t="s">
        <v>168</v>
      </c>
      <c r="F16" s="15">
        <v>39</v>
      </c>
      <c r="G16" s="15">
        <v>17.85</v>
      </c>
    </row>
    <row r="17" spans="1:7">
      <c r="A17" s="7">
        <v>15</v>
      </c>
      <c r="B17" s="8" t="s">
        <v>36</v>
      </c>
      <c r="C17" s="9" t="s">
        <v>86</v>
      </c>
      <c r="D17" s="13"/>
      <c r="E17" s="18" t="s">
        <v>169</v>
      </c>
      <c r="F17" s="15">
        <v>4</v>
      </c>
      <c r="G17" s="15">
        <v>12.6</v>
      </c>
    </row>
    <row r="18" spans="1:7">
      <c r="A18" s="7">
        <v>16</v>
      </c>
      <c r="B18" s="8" t="s">
        <v>38</v>
      </c>
      <c r="C18" s="9" t="s">
        <v>87</v>
      </c>
      <c r="D18" s="13"/>
      <c r="E18" s="18" t="s">
        <v>170</v>
      </c>
      <c r="F18" s="15">
        <v>9</v>
      </c>
      <c r="G18" s="15">
        <v>13.35</v>
      </c>
    </row>
    <row r="19" spans="1:7">
      <c r="A19" s="7">
        <v>17</v>
      </c>
      <c r="B19" s="8" t="s">
        <v>56</v>
      </c>
      <c r="C19" s="9" t="s">
        <v>88</v>
      </c>
      <c r="D19" s="13"/>
      <c r="E19" s="19"/>
      <c r="F19" s="15">
        <v>0</v>
      </c>
      <c r="G19" s="15">
        <v>12</v>
      </c>
    </row>
    <row r="20" ht="27" spans="1:7">
      <c r="A20" s="7">
        <v>18</v>
      </c>
      <c r="B20" s="8" t="s">
        <v>39</v>
      </c>
      <c r="C20" s="9" t="s">
        <v>89</v>
      </c>
      <c r="D20" s="13"/>
      <c r="E20" s="18" t="s">
        <v>171</v>
      </c>
      <c r="F20" s="15">
        <v>20</v>
      </c>
      <c r="G20" s="15">
        <v>15</v>
      </c>
    </row>
    <row r="21" spans="1:7">
      <c r="A21" s="7">
        <v>19</v>
      </c>
      <c r="B21" s="8" t="s">
        <v>31</v>
      </c>
      <c r="C21" s="9" t="s">
        <v>90</v>
      </c>
      <c r="D21" s="13"/>
      <c r="E21" s="14" t="s">
        <v>172</v>
      </c>
      <c r="F21" s="15">
        <v>1.5</v>
      </c>
      <c r="G21" s="15">
        <v>12.22</v>
      </c>
    </row>
    <row r="22" ht="27" spans="1:7">
      <c r="A22" s="7">
        <v>20</v>
      </c>
      <c r="B22" s="8" t="s">
        <v>37</v>
      </c>
      <c r="C22" s="9" t="s">
        <v>91</v>
      </c>
      <c r="D22" s="13"/>
      <c r="E22" s="18" t="s">
        <v>173</v>
      </c>
      <c r="F22" s="15">
        <v>6</v>
      </c>
      <c r="G22" s="15">
        <v>12.9</v>
      </c>
    </row>
    <row r="23" spans="1:7">
      <c r="A23" s="7">
        <v>21</v>
      </c>
      <c r="B23" s="8" t="s">
        <v>47</v>
      </c>
      <c r="C23" s="9" t="s">
        <v>92</v>
      </c>
      <c r="D23" s="13"/>
      <c r="E23" s="18" t="s">
        <v>174</v>
      </c>
      <c r="F23" s="15">
        <v>3.5</v>
      </c>
      <c r="G23" s="15">
        <v>12.53</v>
      </c>
    </row>
    <row r="24" ht="27" spans="1:7">
      <c r="A24" s="7">
        <v>22</v>
      </c>
      <c r="B24" s="8" t="s">
        <v>34</v>
      </c>
      <c r="C24" s="9" t="s">
        <v>93</v>
      </c>
      <c r="D24" s="16"/>
      <c r="E24" s="19" t="s">
        <v>175</v>
      </c>
      <c r="F24" s="17">
        <v>9.5</v>
      </c>
      <c r="G24" s="17">
        <v>13.43</v>
      </c>
    </row>
    <row r="25" spans="1:7">
      <c r="A25" s="7">
        <v>23</v>
      </c>
      <c r="B25" s="8" t="s">
        <v>42</v>
      </c>
      <c r="C25" s="9" t="s">
        <v>94</v>
      </c>
      <c r="D25" s="13"/>
      <c r="E25" s="18"/>
      <c r="F25" s="15">
        <v>0</v>
      </c>
      <c r="G25" s="15">
        <v>12</v>
      </c>
    </row>
    <row r="26" ht="54" spans="1:7">
      <c r="A26" s="7">
        <v>24</v>
      </c>
      <c r="B26" s="8" t="s">
        <v>21</v>
      </c>
      <c r="C26" s="9" t="s">
        <v>95</v>
      </c>
      <c r="D26" s="13"/>
      <c r="E26" s="14" t="s">
        <v>176</v>
      </c>
      <c r="F26" s="15">
        <v>25</v>
      </c>
      <c r="G26" s="15">
        <v>15.75</v>
      </c>
    </row>
    <row r="27" spans="1:7">
      <c r="A27" s="7">
        <v>25</v>
      </c>
      <c r="B27" s="8" t="s">
        <v>30</v>
      </c>
      <c r="C27" s="9" t="s">
        <v>96</v>
      </c>
      <c r="D27" s="13"/>
      <c r="E27" s="14"/>
      <c r="F27" s="15">
        <v>0</v>
      </c>
      <c r="G27" s="15">
        <v>12</v>
      </c>
    </row>
    <row r="28" spans="1:7">
      <c r="A28" s="7">
        <v>26</v>
      </c>
      <c r="B28" s="8" t="s">
        <v>45</v>
      </c>
      <c r="C28" s="9" t="s">
        <v>97</v>
      </c>
      <c r="D28" s="16"/>
      <c r="E28" s="19" t="s">
        <v>164</v>
      </c>
      <c r="F28" s="17">
        <v>1</v>
      </c>
      <c r="G28" s="17">
        <v>12.15</v>
      </c>
    </row>
    <row r="29" spans="1:7">
      <c r="A29" s="7">
        <v>27</v>
      </c>
      <c r="B29" s="8" t="s">
        <v>33</v>
      </c>
      <c r="C29" s="9" t="s">
        <v>98</v>
      </c>
      <c r="D29" s="13"/>
      <c r="E29" s="18" t="s">
        <v>177</v>
      </c>
      <c r="F29" s="15">
        <v>2</v>
      </c>
      <c r="G29" s="15">
        <v>12.3</v>
      </c>
    </row>
    <row r="30" spans="1:7">
      <c r="A30" s="7">
        <v>28</v>
      </c>
      <c r="B30" s="8" t="s">
        <v>28</v>
      </c>
      <c r="C30" s="9" t="s">
        <v>99</v>
      </c>
      <c r="D30" s="13"/>
      <c r="E30" s="14" t="s">
        <v>178</v>
      </c>
      <c r="F30" s="15">
        <v>5.5</v>
      </c>
      <c r="G30" s="15">
        <v>12.83</v>
      </c>
    </row>
    <row r="31" spans="1:7">
      <c r="A31" s="7">
        <v>29</v>
      </c>
      <c r="B31" s="8" t="s">
        <v>32</v>
      </c>
      <c r="C31" s="9" t="s">
        <v>100</v>
      </c>
      <c r="D31" s="13"/>
      <c r="E31" s="18" t="s">
        <v>179</v>
      </c>
      <c r="F31" s="15">
        <v>8</v>
      </c>
      <c r="G31" s="15">
        <v>13.2</v>
      </c>
    </row>
    <row r="32" spans="1:7">
      <c r="A32" s="7">
        <v>30</v>
      </c>
      <c r="B32" s="8" t="s">
        <v>29</v>
      </c>
      <c r="C32" s="9" t="s">
        <v>101</v>
      </c>
      <c r="D32" s="13"/>
      <c r="E32" s="18" t="s">
        <v>180</v>
      </c>
      <c r="F32" s="15">
        <v>1</v>
      </c>
      <c r="G32" s="15">
        <v>12.15</v>
      </c>
    </row>
    <row r="33" spans="1:7">
      <c r="A33" s="7">
        <v>31</v>
      </c>
      <c r="B33" s="8" t="s">
        <v>23</v>
      </c>
      <c r="C33" s="9" t="s">
        <v>102</v>
      </c>
      <c r="D33" s="13"/>
      <c r="E33" s="18" t="s">
        <v>181</v>
      </c>
      <c r="F33" s="15">
        <v>2</v>
      </c>
      <c r="G33" s="15">
        <v>12.3</v>
      </c>
    </row>
    <row r="34" ht="27" spans="1:7">
      <c r="A34" s="7">
        <v>32</v>
      </c>
      <c r="B34" s="8" t="s">
        <v>22</v>
      </c>
      <c r="C34" s="9" t="s">
        <v>103</v>
      </c>
      <c r="D34" s="13"/>
      <c r="E34" s="18" t="s">
        <v>182</v>
      </c>
      <c r="F34" s="15">
        <v>12</v>
      </c>
      <c r="G34" s="15">
        <v>13.8</v>
      </c>
    </row>
    <row r="35" spans="1:7">
      <c r="A35" s="7">
        <v>33</v>
      </c>
      <c r="B35" s="8" t="s">
        <v>27</v>
      </c>
      <c r="C35" s="9" t="s">
        <v>104</v>
      </c>
      <c r="D35" s="13"/>
      <c r="E35" s="18" t="s">
        <v>183</v>
      </c>
      <c r="F35" s="15">
        <v>6.5</v>
      </c>
      <c r="G35" s="15">
        <v>12.98</v>
      </c>
    </row>
    <row r="36" spans="1:7">
      <c r="A36" s="7">
        <v>34</v>
      </c>
      <c r="B36" s="8" t="s">
        <v>26</v>
      </c>
      <c r="C36" s="20" t="s">
        <v>105</v>
      </c>
      <c r="D36" s="3"/>
      <c r="E36" s="21" t="s">
        <v>184</v>
      </c>
      <c r="F36" s="3">
        <v>7.5</v>
      </c>
      <c r="G36" s="3">
        <v>13.13</v>
      </c>
    </row>
    <row r="37" spans="1:7">
      <c r="A37" s="7">
        <v>35</v>
      </c>
      <c r="B37" s="8" t="s">
        <v>40</v>
      </c>
      <c r="C37" s="20" t="s">
        <v>106</v>
      </c>
      <c r="D37" s="3"/>
      <c r="E37" s="21" t="s">
        <v>185</v>
      </c>
      <c r="F37" s="3">
        <v>3.5</v>
      </c>
      <c r="G37" s="3">
        <v>12.53</v>
      </c>
    </row>
    <row r="38" spans="1:7">
      <c r="A38" s="7">
        <v>36</v>
      </c>
      <c r="B38" s="8" t="s">
        <v>51</v>
      </c>
      <c r="C38" s="20" t="s">
        <v>107</v>
      </c>
      <c r="D38" s="3"/>
      <c r="E38" s="21" t="s">
        <v>158</v>
      </c>
      <c r="F38" s="3">
        <v>3</v>
      </c>
      <c r="G38" s="3">
        <v>12.45</v>
      </c>
    </row>
  </sheetData>
  <mergeCells count="1">
    <mergeCell ref="B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22级健管1班综合测评表</vt:lpstr>
      <vt:lpstr>德育分数明细表</vt:lpstr>
      <vt:lpstr>智育分数明细表</vt:lpstr>
      <vt:lpstr>身心分数明细表</vt:lpstr>
      <vt:lpstr>能力分数明细表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刘凯丽</dc:creator>
  <cp:lastModifiedBy>黄赟</cp:lastModifiedBy>
  <dcterms:created xsi:type="dcterms:W3CDTF">2020-09-11T09:16:00Z</dcterms:created>
  <dcterms:modified xsi:type="dcterms:W3CDTF">2023-09-07T00:43:21Z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C797A6BBE84A40D7A323DCAEE662793D_13</vt:lpwstr>
  </property>
</Properties>
</file>